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記録表（東京）" sheetId="1" r:id="rId1"/>
  </sheets>
  <definedNames>
    <definedName name="_xlnm.Print_Area" localSheetId="0">'記録表（東京）'!$A$1:$S$76</definedName>
    <definedName name="_xlnm.Print_Titles" localSheetId="0">'記録表（東京）'!$1:$2</definedName>
  </definedNames>
  <calcPr calcId="125725"/>
</workbook>
</file>

<file path=xl/calcChain.xml><?xml version="1.0" encoding="utf-8"?>
<calcChain xmlns="http://schemas.openxmlformats.org/spreadsheetml/2006/main">
  <c r="S76" i="1"/>
  <c r="R76"/>
  <c r="Q76"/>
  <c r="S75"/>
  <c r="R75"/>
  <c r="Q75"/>
  <c r="S74"/>
  <c r="R74"/>
  <c r="Q74"/>
  <c r="S73"/>
  <c r="R73"/>
  <c r="Q73"/>
  <c r="R72"/>
  <c r="Q72"/>
  <c r="R71"/>
  <c r="Q71"/>
  <c r="R70"/>
  <c r="Q70"/>
  <c r="R69"/>
  <c r="Q69"/>
  <c r="R68"/>
  <c r="Q68"/>
  <c r="R67"/>
  <c r="Q67"/>
  <c r="R66"/>
  <c r="Q66"/>
  <c r="R65"/>
  <c r="Q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3"/>
  <c r="R53"/>
  <c r="S52"/>
  <c r="R52"/>
  <c r="S51"/>
  <c r="R51"/>
  <c r="S50"/>
  <c r="R50"/>
  <c r="S49"/>
  <c r="R49"/>
  <c r="S48"/>
  <c r="R48"/>
  <c r="S47"/>
  <c r="R47"/>
  <c r="S46"/>
  <c r="R46"/>
  <c r="S45"/>
  <c r="R45"/>
  <c r="S44"/>
  <c r="R44"/>
  <c r="S43"/>
  <c r="R43"/>
  <c r="S42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R10"/>
  <c r="Q10"/>
  <c r="R9"/>
  <c r="Q9"/>
  <c r="R8"/>
  <c r="Q8"/>
  <c r="R7"/>
  <c r="Q7"/>
  <c r="R6"/>
  <c r="Q6"/>
  <c r="R5"/>
  <c r="Q5"/>
  <c r="R4"/>
  <c r="Q4"/>
  <c r="S4" s="1"/>
  <c r="R3"/>
  <c r="S3" s="1"/>
  <c r="Q3"/>
  <c r="S65" l="1"/>
  <c r="S5"/>
  <c r="S7"/>
  <c r="S8"/>
  <c r="S10"/>
  <c r="S70"/>
  <c r="S72"/>
  <c r="S67"/>
  <c r="S69"/>
  <c r="S6"/>
  <c r="S9"/>
  <c r="S66"/>
  <c r="S68"/>
  <c r="S71"/>
</calcChain>
</file>

<file path=xl/sharedStrings.xml><?xml version="1.0" encoding="utf-8"?>
<sst xmlns="http://schemas.openxmlformats.org/spreadsheetml/2006/main" count="334" uniqueCount="90">
  <si>
    <t>201５　東京大会　記録表</t>
    <rPh sb="5" eb="7">
      <t>トウキョウ</t>
    </rPh>
    <rPh sb="7" eb="9">
      <t>タイカイ</t>
    </rPh>
    <rPh sb="10" eb="12">
      <t>キロク</t>
    </rPh>
    <rPh sb="12" eb="13">
      <t>ヒョウ</t>
    </rPh>
    <phoneticPr fontId="2"/>
  </si>
  <si>
    <t>決勝</t>
    <rPh sb="0" eb="2">
      <t>ケッショウ</t>
    </rPh>
    <phoneticPr fontId="2"/>
  </si>
  <si>
    <t>↓電光掲示</t>
    <rPh sb="1" eb="3">
      <t>デンコウ</t>
    </rPh>
    <rPh sb="3" eb="5">
      <t>ケイジ</t>
    </rPh>
    <phoneticPr fontId="2"/>
  </si>
  <si>
    <t>↓手動</t>
    <rPh sb="1" eb="3">
      <t>シュドウ</t>
    </rPh>
    <phoneticPr fontId="2"/>
  </si>
  <si>
    <t>↓計算</t>
    <rPh sb="1" eb="3">
      <t>ケイサン</t>
    </rPh>
    <phoneticPr fontId="2"/>
  </si>
  <si>
    <t>№</t>
    <phoneticPr fontId="2"/>
  </si>
  <si>
    <t>年枠</t>
  </si>
  <si>
    <t>性別</t>
    <rPh sb="0" eb="2">
      <t>セイベツ</t>
    </rPh>
    <phoneticPr fontId="2"/>
  </si>
  <si>
    <t>距離</t>
  </si>
  <si>
    <t>種目</t>
  </si>
  <si>
    <t>組</t>
    <rPh sb="0" eb="1">
      <t>クミ</t>
    </rPh>
    <phoneticPr fontId="2"/>
  </si>
  <si>
    <t>コース</t>
    <phoneticPr fontId="2"/>
  </si>
  <si>
    <t>氏名</t>
    <rPh sb="0" eb="2">
      <t>シメイ</t>
    </rPh>
    <phoneticPr fontId="2"/>
  </si>
  <si>
    <t>ｽﾀｰﾄ反応</t>
    <rPh sb="4" eb="6">
      <t>ハンノウ</t>
    </rPh>
    <phoneticPr fontId="2"/>
  </si>
  <si>
    <t>25m</t>
    <phoneticPr fontId="2"/>
  </si>
  <si>
    <t>50m</t>
    <phoneticPr fontId="2"/>
  </si>
  <si>
    <t>75m</t>
    <phoneticPr fontId="2"/>
  </si>
  <si>
    <t>100m</t>
    <phoneticPr fontId="2"/>
  </si>
  <si>
    <t>順位</t>
    <rPh sb="0" eb="2">
      <t>ジュンイ</t>
    </rPh>
    <phoneticPr fontId="2"/>
  </si>
  <si>
    <t>参加数</t>
    <rPh sb="0" eb="3">
      <t>サンカスウ</t>
    </rPh>
    <phoneticPr fontId="2"/>
  </si>
  <si>
    <t>リレー
個人記録</t>
    <rPh sb="4" eb="6">
      <t>コジン</t>
    </rPh>
    <rPh sb="6" eb="8">
      <t>キロク</t>
    </rPh>
    <phoneticPr fontId="2"/>
  </si>
  <si>
    <t>前半</t>
    <rPh sb="0" eb="2">
      <t>ゼンハン</t>
    </rPh>
    <phoneticPr fontId="2"/>
  </si>
  <si>
    <t>後半</t>
    <rPh sb="0" eb="2">
      <t>コウハン</t>
    </rPh>
    <phoneticPr fontId="2"/>
  </si>
  <si>
    <t>年齢別</t>
    <rPh sb="0" eb="2">
      <t>ネンレイ</t>
    </rPh>
    <rPh sb="2" eb="3">
      <t>ベツ</t>
    </rPh>
    <phoneticPr fontId="2"/>
  </si>
  <si>
    <t>男子</t>
    <rPh sb="0" eb="2">
      <t>ダンシ</t>
    </rPh>
    <phoneticPr fontId="2"/>
  </si>
  <si>
    <t>MR</t>
  </si>
  <si>
    <t>鈴木淳</t>
    <rPh sb="0" eb="2">
      <t>スズキ</t>
    </rPh>
    <rPh sb="2" eb="3">
      <t>アツシ</t>
    </rPh>
    <phoneticPr fontId="2"/>
  </si>
  <si>
    <t>＊</t>
    <phoneticPr fontId="2"/>
  </si>
  <si>
    <t>大場勝輝</t>
    <rPh sb="0" eb="2">
      <t>オオバ</t>
    </rPh>
    <rPh sb="2" eb="4">
      <t>カツキ</t>
    </rPh>
    <phoneticPr fontId="2"/>
  </si>
  <si>
    <t>＊</t>
    <phoneticPr fontId="2"/>
  </si>
  <si>
    <t>金子孝徳</t>
    <rPh sb="0" eb="2">
      <t>カネコ</t>
    </rPh>
    <rPh sb="2" eb="4">
      <t>タカノリ</t>
    </rPh>
    <phoneticPr fontId="2"/>
  </si>
  <si>
    <t>辻真基</t>
    <phoneticPr fontId="2"/>
  </si>
  <si>
    <t>一般</t>
    <rPh sb="0" eb="2">
      <t>イッパン</t>
    </rPh>
    <phoneticPr fontId="2"/>
  </si>
  <si>
    <t>女子</t>
    <rPh sb="0" eb="2">
      <t>ジョシ</t>
    </rPh>
    <phoneticPr fontId="2"/>
  </si>
  <si>
    <t>冨永えみ</t>
    <rPh sb="0" eb="2">
      <t>トミナガ</t>
    </rPh>
    <phoneticPr fontId="2"/>
  </si>
  <si>
    <t>平井美由紀</t>
    <phoneticPr fontId="2"/>
  </si>
  <si>
    <t>潮田かおり</t>
    <rPh sb="0" eb="2">
      <t>ウシオダ</t>
    </rPh>
    <phoneticPr fontId="2"/>
  </si>
  <si>
    <t>古川薫</t>
    <phoneticPr fontId="2"/>
  </si>
  <si>
    <t>背</t>
    <rPh sb="0" eb="1">
      <t>セ</t>
    </rPh>
    <phoneticPr fontId="2"/>
  </si>
  <si>
    <t>岡田美佐子</t>
    <rPh sb="0" eb="2">
      <t>オカダ</t>
    </rPh>
    <rPh sb="2" eb="5">
      <t>ミサコ</t>
    </rPh>
    <phoneticPr fontId="2"/>
  </si>
  <si>
    <t>＊</t>
    <phoneticPr fontId="2"/>
  </si>
  <si>
    <t>永沼信二</t>
    <rPh sb="0" eb="2">
      <t>ナガヌマ</t>
    </rPh>
    <phoneticPr fontId="2"/>
  </si>
  <si>
    <t>鈴木康弘</t>
    <rPh sb="0" eb="2">
      <t>スズキ</t>
    </rPh>
    <phoneticPr fontId="2"/>
  </si>
  <si>
    <t>バ</t>
    <phoneticPr fontId="2"/>
  </si>
  <si>
    <t>天野良太</t>
    <phoneticPr fontId="2"/>
  </si>
  <si>
    <t>30代</t>
    <rPh sb="2" eb="3">
      <t>ダイ</t>
    </rPh>
    <phoneticPr fontId="2"/>
  </si>
  <si>
    <t>平</t>
    <rPh sb="0" eb="1">
      <t>ヒラ</t>
    </rPh>
    <phoneticPr fontId="2"/>
  </si>
  <si>
    <t>大場勝輝</t>
    <phoneticPr fontId="2"/>
  </si>
  <si>
    <t>平井美由紀</t>
    <phoneticPr fontId="2"/>
  </si>
  <si>
    <t>野村謙太</t>
    <phoneticPr fontId="2"/>
  </si>
  <si>
    <t>FR</t>
    <phoneticPr fontId="2"/>
  </si>
  <si>
    <t>漆山明</t>
    <rPh sb="0" eb="2">
      <t>ウルシヤマ</t>
    </rPh>
    <rPh sb="2" eb="3">
      <t>アキラ</t>
    </rPh>
    <phoneticPr fontId="2"/>
  </si>
  <si>
    <t>白井克尚</t>
    <rPh sb="0" eb="2">
      <t>シロイ</t>
    </rPh>
    <rPh sb="2" eb="3">
      <t>カツ</t>
    </rPh>
    <rPh sb="3" eb="4">
      <t>ナオ</t>
    </rPh>
    <phoneticPr fontId="2"/>
  </si>
  <si>
    <t>長藤繁樹</t>
    <phoneticPr fontId="2"/>
  </si>
  <si>
    <t>自</t>
    <rPh sb="0" eb="1">
      <t>ジ</t>
    </rPh>
    <phoneticPr fontId="2"/>
  </si>
  <si>
    <t>辻真基</t>
    <phoneticPr fontId="2"/>
  </si>
  <si>
    <t>＊</t>
    <phoneticPr fontId="2"/>
  </si>
  <si>
    <t>谷中良子</t>
    <rPh sb="0" eb="4">
      <t>ヤナ</t>
    </rPh>
    <phoneticPr fontId="2"/>
  </si>
  <si>
    <t>間宮智子</t>
    <rPh sb="0" eb="2">
      <t>マミヤ</t>
    </rPh>
    <rPh sb="2" eb="4">
      <t>トモコ</t>
    </rPh>
    <phoneticPr fontId="2"/>
  </si>
  <si>
    <t>40代</t>
    <rPh sb="2" eb="3">
      <t>ダイ</t>
    </rPh>
    <phoneticPr fontId="2"/>
  </si>
  <si>
    <t>臼井宏一</t>
    <phoneticPr fontId="2"/>
  </si>
  <si>
    <t>佐々木康成</t>
    <phoneticPr fontId="2"/>
  </si>
  <si>
    <t>50代</t>
    <rPh sb="2" eb="3">
      <t>ダイ</t>
    </rPh>
    <phoneticPr fontId="2"/>
  </si>
  <si>
    <t>白川敦</t>
    <rPh sb="0" eb="2">
      <t>シラカワ</t>
    </rPh>
    <rPh sb="2" eb="3">
      <t>アツシ</t>
    </rPh>
    <phoneticPr fontId="2"/>
  </si>
  <si>
    <t>棄権</t>
    <rPh sb="0" eb="2">
      <t>キケン</t>
    </rPh>
    <phoneticPr fontId="2"/>
  </si>
  <si>
    <t>直井亨</t>
    <rPh sb="0" eb="3">
      <t>ナオ</t>
    </rPh>
    <phoneticPr fontId="2"/>
  </si>
  <si>
    <t>バ</t>
  </si>
  <si>
    <t>バ</t>
    <phoneticPr fontId="2"/>
  </si>
  <si>
    <t>新倉樹</t>
    <rPh sb="0" eb="2">
      <t>ニイクラ</t>
    </rPh>
    <rPh sb="2" eb="3">
      <t>タツキ</t>
    </rPh>
    <phoneticPr fontId="2"/>
  </si>
  <si>
    <t>個</t>
    <rPh sb="0" eb="1">
      <t>コ</t>
    </rPh>
    <phoneticPr fontId="2"/>
  </si>
  <si>
    <t>武田晶穂</t>
    <rPh sb="0" eb="2">
      <t>タケダ</t>
    </rPh>
    <rPh sb="2" eb="3">
      <t>アキラ</t>
    </rPh>
    <rPh sb="3" eb="4">
      <t>ホ</t>
    </rPh>
    <phoneticPr fontId="2"/>
  </si>
  <si>
    <t>＊</t>
    <phoneticPr fontId="2"/>
  </si>
  <si>
    <t>長藤繁樹</t>
    <phoneticPr fontId="2"/>
  </si>
  <si>
    <t>大谷絵理子</t>
    <rPh sb="0" eb="2">
      <t>オオタニ</t>
    </rPh>
    <rPh sb="2" eb="5">
      <t>エリコ</t>
    </rPh>
    <phoneticPr fontId="2"/>
  </si>
  <si>
    <t>古川薫</t>
    <phoneticPr fontId="2"/>
  </si>
  <si>
    <t>野崎直人</t>
    <phoneticPr fontId="2"/>
  </si>
  <si>
    <t>佐伯絵里</t>
    <rPh sb="0" eb="2">
      <t>サエキ</t>
    </rPh>
    <rPh sb="2" eb="3">
      <t>エ</t>
    </rPh>
    <rPh sb="3" eb="4">
      <t>リ</t>
    </rPh>
    <phoneticPr fontId="2"/>
  </si>
  <si>
    <t>星野高宏</t>
    <rPh sb="0" eb="1">
      <t>ホシ</t>
    </rPh>
    <rPh sb="1" eb="2">
      <t>ノ</t>
    </rPh>
    <rPh sb="2" eb="3">
      <t>タカ</t>
    </rPh>
    <rPh sb="3" eb="4">
      <t>ヒロ</t>
    </rPh>
    <phoneticPr fontId="2"/>
  </si>
  <si>
    <t>臼井宏一</t>
    <phoneticPr fontId="2"/>
  </si>
  <si>
    <t>海瀬剛</t>
    <rPh sb="0" eb="3">
      <t>カイ</t>
    </rPh>
    <phoneticPr fontId="2"/>
  </si>
  <si>
    <t>西小野清治</t>
    <phoneticPr fontId="2"/>
  </si>
  <si>
    <t>直井亨</t>
    <phoneticPr fontId="2"/>
  </si>
  <si>
    <t>FR</t>
    <phoneticPr fontId="2"/>
  </si>
  <si>
    <t>新倉樹</t>
    <phoneticPr fontId="2"/>
  </si>
  <si>
    <t>金子孝徳</t>
    <phoneticPr fontId="2"/>
  </si>
  <si>
    <t>海瀬剛</t>
    <phoneticPr fontId="2"/>
  </si>
  <si>
    <t>冨永えみ</t>
    <phoneticPr fontId="2"/>
  </si>
  <si>
    <t>武田晶穂</t>
    <phoneticPr fontId="2"/>
  </si>
  <si>
    <t>長藤繁樹</t>
    <phoneticPr fontId="2"/>
  </si>
  <si>
    <t>永沼信二</t>
    <phoneticPr fontId="2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</si>
</sst>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mm:ss.00"/>
    <numFmt numFmtId="178" formatCode="0.0_ "/>
  </numFmts>
  <fonts count="7"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color indexed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176" fontId="3" fillId="0" borderId="6" xfId="0" applyNumberFormat="1" applyFont="1" applyFill="1" applyBorder="1" applyAlignment="1">
      <alignment horizontal="center" vertical="center" shrinkToFit="1"/>
    </xf>
    <xf numFmtId="176" fontId="3" fillId="0" borderId="7" xfId="0" applyNumberFormat="1" applyFont="1" applyFill="1" applyBorder="1" applyAlignment="1">
      <alignment horizontal="center" vertical="center" shrinkToFit="1"/>
    </xf>
    <xf numFmtId="176" fontId="3" fillId="0" borderId="8" xfId="0" applyNumberFormat="1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center" vertical="center" shrinkToFit="1"/>
    </xf>
    <xf numFmtId="0" fontId="3" fillId="0" borderId="11" xfId="0" applyNumberFormat="1" applyFont="1" applyFill="1" applyBorder="1" applyAlignment="1">
      <alignment horizontal="center" vertical="center" shrinkToFit="1"/>
    </xf>
    <xf numFmtId="0" fontId="3" fillId="0" borderId="12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3" fillId="3" borderId="18" xfId="0" applyNumberFormat="1" applyFont="1" applyFill="1" applyBorder="1" applyAlignment="1">
      <alignment vertical="center"/>
    </xf>
    <xf numFmtId="177" fontId="1" fillId="3" borderId="19" xfId="0" applyNumberFormat="1" applyFont="1" applyFill="1" applyBorder="1" applyAlignment="1">
      <alignment horizontal="center" vertical="center" shrinkToFit="1"/>
    </xf>
    <xf numFmtId="177" fontId="1" fillId="3" borderId="0" xfId="0" applyNumberFormat="1" applyFont="1" applyFill="1" applyBorder="1" applyAlignment="1">
      <alignment horizontal="center" vertical="center" shrinkToFit="1"/>
    </xf>
    <xf numFmtId="177" fontId="1" fillId="3" borderId="20" xfId="0" applyNumberFormat="1" applyFont="1" applyFill="1" applyBorder="1" applyAlignment="1">
      <alignment horizontal="center" vertical="center" shrinkToFit="1"/>
    </xf>
    <xf numFmtId="177" fontId="1" fillId="3" borderId="21" xfId="0" applyNumberFormat="1" applyFont="1" applyFill="1" applyBorder="1" applyAlignment="1">
      <alignment horizontal="center" vertical="center" shrinkToFit="1"/>
    </xf>
    <xf numFmtId="177" fontId="1" fillId="3" borderId="22" xfId="0" applyNumberFormat="1" applyFont="1" applyFill="1" applyBorder="1" applyAlignment="1">
      <alignment horizontal="center" vertical="center" shrinkToFit="1"/>
    </xf>
    <xf numFmtId="177" fontId="3" fillId="3" borderId="25" xfId="0" applyNumberFormat="1" applyFont="1" applyFill="1" applyBorder="1" applyAlignment="1">
      <alignment horizontal="center" vertical="center" shrinkToFit="1"/>
    </xf>
    <xf numFmtId="177" fontId="3" fillId="3" borderId="26" xfId="0" applyNumberFormat="1" applyFont="1" applyFill="1" applyBorder="1" applyAlignment="1">
      <alignment horizontal="center" vertical="center" shrinkToFit="1"/>
    </xf>
    <xf numFmtId="177" fontId="3" fillId="3" borderId="17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3" borderId="31" xfId="0" applyNumberFormat="1" applyFont="1" applyFill="1" applyBorder="1" applyAlignment="1">
      <alignment vertical="center"/>
    </xf>
    <xf numFmtId="177" fontId="1" fillId="3" borderId="32" xfId="0" applyNumberFormat="1" applyFont="1" applyFill="1" applyBorder="1" applyAlignment="1">
      <alignment horizontal="center" vertical="center" shrinkToFit="1"/>
    </xf>
    <xf numFmtId="177" fontId="1" fillId="3" borderId="33" xfId="0" applyNumberFormat="1" applyFont="1" applyFill="1" applyBorder="1" applyAlignment="1">
      <alignment horizontal="center" vertical="center" shrinkToFit="1"/>
    </xf>
    <xf numFmtId="177" fontId="1" fillId="3" borderId="34" xfId="0" applyNumberFormat="1" applyFont="1" applyFill="1" applyBorder="1" applyAlignment="1">
      <alignment horizontal="center" vertical="center" shrinkToFit="1"/>
    </xf>
    <xf numFmtId="177" fontId="1" fillId="3" borderId="35" xfId="0" applyNumberFormat="1" applyFont="1" applyFill="1" applyBorder="1" applyAlignment="1">
      <alignment horizontal="center" vertical="center" shrinkToFit="1"/>
    </xf>
    <xf numFmtId="177" fontId="1" fillId="3" borderId="36" xfId="0" applyNumberFormat="1" applyFont="1" applyFill="1" applyBorder="1" applyAlignment="1">
      <alignment horizontal="center" vertical="center" shrinkToFit="1"/>
    </xf>
    <xf numFmtId="177" fontId="3" fillId="3" borderId="35" xfId="0" applyNumberFormat="1" applyFont="1" applyFill="1" applyBorder="1" applyAlignment="1">
      <alignment horizontal="center" vertical="center" shrinkToFit="1"/>
    </xf>
    <xf numFmtId="177" fontId="3" fillId="3" borderId="39" xfId="0" applyNumberFormat="1" applyFont="1" applyFill="1" applyBorder="1" applyAlignment="1">
      <alignment horizontal="center" vertical="center" shrinkToFit="1"/>
    </xf>
    <xf numFmtId="177" fontId="1" fillId="3" borderId="40" xfId="0" applyNumberFormat="1" applyFont="1" applyFill="1" applyBorder="1" applyAlignment="1">
      <alignment horizontal="center" vertical="center" shrinkToFit="1"/>
    </xf>
    <xf numFmtId="0" fontId="3" fillId="3" borderId="45" xfId="0" applyNumberFormat="1" applyFont="1" applyFill="1" applyBorder="1" applyAlignment="1">
      <alignment vertical="center"/>
    </xf>
    <xf numFmtId="177" fontId="1" fillId="3" borderId="46" xfId="0" applyNumberFormat="1" applyFont="1" applyFill="1" applyBorder="1" applyAlignment="1">
      <alignment horizontal="center" vertical="center" shrinkToFit="1"/>
    </xf>
    <xf numFmtId="177" fontId="1" fillId="3" borderId="47" xfId="0" applyNumberFormat="1" applyFont="1" applyFill="1" applyBorder="1" applyAlignment="1">
      <alignment horizontal="center" vertical="center" shrinkToFit="1"/>
    </xf>
    <xf numFmtId="177" fontId="1" fillId="3" borderId="25" xfId="0" applyNumberFormat="1" applyFont="1" applyFill="1" applyBorder="1" applyAlignment="1">
      <alignment horizontal="center" vertical="center" shrinkToFit="1"/>
    </xf>
    <xf numFmtId="177" fontId="1" fillId="3" borderId="48" xfId="0" applyNumberFormat="1" applyFont="1" applyFill="1" applyBorder="1" applyAlignment="1">
      <alignment horizontal="center" vertical="center" shrinkToFit="1"/>
    </xf>
    <xf numFmtId="177" fontId="1" fillId="3" borderId="49" xfId="0" applyNumberFormat="1" applyFont="1" applyFill="1" applyBorder="1" applyAlignment="1">
      <alignment horizontal="center" vertical="center" shrinkToFit="1"/>
    </xf>
    <xf numFmtId="177" fontId="3" fillId="3" borderId="52" xfId="0" applyNumberFormat="1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vertical="center"/>
    </xf>
    <xf numFmtId="177" fontId="1" fillId="2" borderId="19" xfId="0" applyNumberFormat="1" applyFont="1" applyFill="1" applyBorder="1" applyAlignment="1">
      <alignment horizontal="center" vertical="center" shrinkToFit="1"/>
    </xf>
    <xf numFmtId="177" fontId="1" fillId="2" borderId="0" xfId="0" applyNumberFormat="1" applyFont="1" applyFill="1" applyBorder="1" applyAlignment="1">
      <alignment horizontal="center" vertical="center" shrinkToFit="1"/>
    </xf>
    <xf numFmtId="177" fontId="1" fillId="2" borderId="20" xfId="0" applyNumberFormat="1" applyFont="1" applyFill="1" applyBorder="1" applyAlignment="1">
      <alignment horizontal="center" vertical="center" shrinkToFit="1"/>
    </xf>
    <xf numFmtId="0" fontId="1" fillId="2" borderId="21" xfId="0" applyNumberFormat="1" applyFont="1" applyFill="1" applyBorder="1" applyAlignment="1">
      <alignment horizontal="center" vertical="center" shrinkToFit="1"/>
    </xf>
    <xf numFmtId="0" fontId="1" fillId="2" borderId="22" xfId="0" applyNumberFormat="1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vertical="center"/>
    </xf>
    <xf numFmtId="177" fontId="1" fillId="2" borderId="32" xfId="0" applyNumberFormat="1" applyFont="1" applyFill="1" applyBorder="1" applyAlignment="1">
      <alignment horizontal="center" vertical="center" shrinkToFit="1"/>
    </xf>
    <xf numFmtId="177" fontId="1" fillId="2" borderId="33" xfId="0" applyNumberFormat="1" applyFont="1" applyFill="1" applyBorder="1" applyAlignment="1">
      <alignment horizontal="center" vertical="center" shrinkToFit="1"/>
    </xf>
    <xf numFmtId="177" fontId="1" fillId="2" borderId="34" xfId="0" applyNumberFormat="1" applyFont="1" applyFill="1" applyBorder="1" applyAlignment="1">
      <alignment horizontal="center" vertical="center" shrinkToFit="1"/>
    </xf>
    <xf numFmtId="0" fontId="1" fillId="2" borderId="35" xfId="0" applyNumberFormat="1" applyFont="1" applyFill="1" applyBorder="1" applyAlignment="1">
      <alignment horizontal="center" vertical="center" shrinkToFit="1"/>
    </xf>
    <xf numFmtId="0" fontId="1" fillId="2" borderId="36" xfId="0" applyNumberFormat="1" applyFont="1" applyFill="1" applyBorder="1" applyAlignment="1">
      <alignment horizontal="center" vertical="center" shrinkToFit="1"/>
    </xf>
    <xf numFmtId="177" fontId="1" fillId="2" borderId="40" xfId="0" applyNumberFormat="1" applyFont="1" applyFill="1" applyBorder="1" applyAlignment="1">
      <alignment horizontal="center" vertical="center" shrinkToFit="1"/>
    </xf>
    <xf numFmtId="0" fontId="3" fillId="2" borderId="45" xfId="0" applyFont="1" applyFill="1" applyBorder="1" applyAlignment="1">
      <alignment vertical="center"/>
    </xf>
    <xf numFmtId="177" fontId="1" fillId="2" borderId="46" xfId="0" applyNumberFormat="1" applyFont="1" applyFill="1" applyBorder="1" applyAlignment="1">
      <alignment horizontal="center" vertical="center" shrinkToFit="1"/>
    </xf>
    <xf numFmtId="177" fontId="1" fillId="2" borderId="47" xfId="0" applyNumberFormat="1" applyFont="1" applyFill="1" applyBorder="1" applyAlignment="1">
      <alignment horizontal="center" vertical="center" shrinkToFit="1"/>
    </xf>
    <xf numFmtId="177" fontId="1" fillId="2" borderId="25" xfId="0" applyNumberFormat="1" applyFont="1" applyFill="1" applyBorder="1" applyAlignment="1">
      <alignment horizontal="center" vertical="center" shrinkToFit="1"/>
    </xf>
    <xf numFmtId="0" fontId="1" fillId="2" borderId="48" xfId="0" applyNumberFormat="1" applyFont="1" applyFill="1" applyBorder="1" applyAlignment="1">
      <alignment horizontal="center" vertical="center" shrinkToFit="1"/>
    </xf>
    <xf numFmtId="177" fontId="3" fillId="3" borderId="55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6" xfId="0" applyNumberFormat="1" applyFont="1" applyFill="1" applyBorder="1" applyAlignment="1">
      <alignment horizontal="left" vertical="center"/>
    </xf>
    <xf numFmtId="177" fontId="1" fillId="0" borderId="57" xfId="0" applyNumberFormat="1" applyFont="1" applyFill="1" applyBorder="1" applyAlignment="1">
      <alignment horizontal="center" vertical="center" shrinkToFit="1"/>
    </xf>
    <xf numFmtId="177" fontId="1" fillId="0" borderId="58" xfId="0" applyNumberFormat="1" applyFont="1" applyFill="1" applyBorder="1" applyAlignment="1">
      <alignment horizontal="center" vertical="center" shrinkToFit="1"/>
    </xf>
    <xf numFmtId="177" fontId="1" fillId="0" borderId="43" xfId="0" applyNumberFormat="1" applyFont="1" applyFill="1" applyBorder="1" applyAlignment="1">
      <alignment horizontal="center" vertical="center" shrinkToFit="1"/>
    </xf>
    <xf numFmtId="177" fontId="1" fillId="0" borderId="59" xfId="0" applyNumberFormat="1" applyFont="1" applyFill="1" applyBorder="1" applyAlignment="1">
      <alignment horizontal="center" vertical="center" shrinkToFit="1"/>
    </xf>
    <xf numFmtId="0" fontId="1" fillId="0" borderId="58" xfId="0" applyNumberFormat="1" applyFont="1" applyFill="1" applyBorder="1" applyAlignment="1">
      <alignment horizontal="center" vertical="center" shrinkToFit="1"/>
    </xf>
    <xf numFmtId="0" fontId="1" fillId="0" borderId="12" xfId="0" applyNumberFormat="1" applyFont="1" applyFill="1" applyBorder="1" applyAlignment="1">
      <alignment horizontal="center" vertical="center" shrinkToFit="1"/>
    </xf>
    <xf numFmtId="0" fontId="1" fillId="0" borderId="41" xfId="0" applyNumberFormat="1" applyFont="1" applyFill="1" applyBorder="1" applyAlignment="1">
      <alignment horizontal="center" vertical="center" shrinkToFit="1"/>
    </xf>
    <xf numFmtId="177" fontId="3" fillId="0" borderId="5" xfId="0" applyNumberFormat="1" applyFont="1" applyFill="1" applyBorder="1" applyAlignment="1">
      <alignment horizontal="center" vertical="center" shrinkToFit="1"/>
    </xf>
    <xf numFmtId="177" fontId="3" fillId="0" borderId="44" xfId="0" applyNumberFormat="1" applyFont="1" applyBorder="1" applyAlignment="1">
      <alignment horizontal="center" vertical="center" shrinkToFit="1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NumberFormat="1" applyFont="1" applyFill="1" applyBorder="1" applyAlignment="1">
      <alignment horizontal="left" vertical="center"/>
    </xf>
    <xf numFmtId="177" fontId="1" fillId="0" borderId="63" xfId="0" applyNumberFormat="1" applyFont="1" applyFill="1" applyBorder="1" applyAlignment="1">
      <alignment horizontal="center" vertical="center" shrinkToFit="1"/>
    </xf>
    <xf numFmtId="177" fontId="1" fillId="0" borderId="64" xfId="0" applyNumberFormat="1" applyFont="1" applyFill="1" applyBorder="1" applyAlignment="1">
      <alignment horizontal="center" vertical="center" shrinkToFit="1"/>
    </xf>
    <xf numFmtId="177" fontId="1" fillId="0" borderId="20" xfId="0" applyNumberFormat="1" applyFont="1" applyFill="1" applyBorder="1" applyAlignment="1">
      <alignment horizontal="center" vertical="center" shrinkToFit="1"/>
    </xf>
    <xf numFmtId="177" fontId="1" fillId="0" borderId="65" xfId="0" applyNumberFormat="1" applyFont="1" applyFill="1" applyBorder="1" applyAlignment="1">
      <alignment horizontal="center" vertical="center" shrinkToFit="1"/>
    </xf>
    <xf numFmtId="0" fontId="1" fillId="0" borderId="64" xfId="0" applyNumberFormat="1" applyFont="1" applyFill="1" applyBorder="1" applyAlignment="1">
      <alignment horizontal="center" vertical="center" shrinkToFit="1"/>
    </xf>
    <xf numFmtId="0" fontId="1" fillId="0" borderId="66" xfId="0" applyNumberFormat="1" applyFont="1" applyFill="1" applyBorder="1" applyAlignment="1">
      <alignment horizontal="center" vertical="center" shrinkToFit="1"/>
    </xf>
    <xf numFmtId="0" fontId="1" fillId="0" borderId="67" xfId="0" applyNumberFormat="1" applyFont="1" applyFill="1" applyBorder="1" applyAlignment="1">
      <alignment horizontal="center" vertical="center" shrinkToFit="1"/>
    </xf>
    <xf numFmtId="177" fontId="3" fillId="0" borderId="68" xfId="0" applyNumberFormat="1" applyFont="1" applyFill="1" applyBorder="1" applyAlignment="1">
      <alignment horizontal="center" vertical="center" shrinkToFit="1"/>
    </xf>
    <xf numFmtId="177" fontId="3" fillId="0" borderId="69" xfId="0" applyNumberFormat="1" applyFont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71" xfId="0" applyNumberFormat="1" applyFont="1" applyFill="1" applyBorder="1" applyAlignment="1">
      <alignment horizontal="left" vertical="center"/>
    </xf>
    <xf numFmtId="177" fontId="1" fillId="0" borderId="46" xfId="0" applyNumberFormat="1" applyFont="1" applyFill="1" applyBorder="1" applyAlignment="1">
      <alignment horizontal="center" vertical="center" shrinkToFit="1"/>
    </xf>
    <xf numFmtId="177" fontId="1" fillId="0" borderId="47" xfId="0" applyNumberFormat="1" applyFont="1" applyFill="1" applyBorder="1" applyAlignment="1">
      <alignment horizontal="center" vertical="center" shrinkToFit="1"/>
    </xf>
    <xf numFmtId="0" fontId="1" fillId="0" borderId="47" xfId="0" applyNumberFormat="1" applyFont="1" applyFill="1" applyBorder="1" applyAlignment="1">
      <alignment horizontal="center" vertical="center" shrinkToFit="1"/>
    </xf>
    <xf numFmtId="0" fontId="1" fillId="0" borderId="44" xfId="0" applyNumberFormat="1" applyFont="1" applyFill="1" applyBorder="1" applyAlignment="1">
      <alignment horizontal="center" vertical="center" shrinkToFit="1"/>
    </xf>
    <xf numFmtId="177" fontId="3" fillId="0" borderId="42" xfId="0" applyNumberFormat="1" applyFont="1" applyFill="1" applyBorder="1" applyAlignment="1">
      <alignment horizontal="center" vertical="center" shrinkToFit="1"/>
    </xf>
    <xf numFmtId="177" fontId="1" fillId="0" borderId="3" xfId="0" applyNumberFormat="1" applyFont="1" applyFill="1" applyBorder="1" applyAlignment="1">
      <alignment horizontal="center" vertical="center" shrinkToFit="1"/>
    </xf>
    <xf numFmtId="177" fontId="1" fillId="0" borderId="72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5" fillId="0" borderId="56" xfId="0" applyNumberFormat="1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177" fontId="1" fillId="0" borderId="73" xfId="0" applyNumberFormat="1" applyFont="1" applyFill="1" applyBorder="1" applyAlignment="1">
      <alignment horizontal="center" vertical="center" shrinkToFit="1"/>
    </xf>
    <xf numFmtId="177" fontId="1" fillId="2" borderId="28" xfId="0" applyNumberFormat="1" applyFont="1" applyFill="1" applyBorder="1" applyAlignment="1">
      <alignment horizontal="center" vertical="center" shrinkToFit="1"/>
    </xf>
    <xf numFmtId="177" fontId="1" fillId="2" borderId="29" xfId="0" applyNumberFormat="1" applyFont="1" applyFill="1" applyBorder="1" applyAlignment="1">
      <alignment horizontal="center" vertical="center" shrinkToFit="1"/>
    </xf>
    <xf numFmtId="177" fontId="1" fillId="2" borderId="21" xfId="0" applyNumberFormat="1" applyFont="1" applyFill="1" applyBorder="1" applyAlignment="1">
      <alignment horizontal="center" vertical="center" shrinkToFit="1"/>
    </xf>
    <xf numFmtId="177" fontId="1" fillId="2" borderId="22" xfId="0" applyNumberFormat="1" applyFont="1" applyFill="1" applyBorder="1" applyAlignment="1">
      <alignment horizontal="center" vertical="center" shrinkToFit="1"/>
    </xf>
    <xf numFmtId="177" fontId="3" fillId="3" borderId="15" xfId="0" applyNumberFormat="1" applyFont="1" applyFill="1" applyBorder="1" applyAlignment="1">
      <alignment horizontal="center" vertical="center" shrinkToFit="1"/>
    </xf>
    <xf numFmtId="177" fontId="3" fillId="3" borderId="69" xfId="0" applyNumberFormat="1" applyFont="1" applyFill="1" applyBorder="1" applyAlignment="1">
      <alignment horizontal="center" vertical="center" shrinkToFit="1"/>
    </xf>
    <xf numFmtId="177" fontId="1" fillId="2" borderId="76" xfId="0" applyNumberFormat="1" applyFont="1" applyFill="1" applyBorder="1" applyAlignment="1">
      <alignment horizontal="center" vertical="center" shrinkToFit="1"/>
    </xf>
    <xf numFmtId="177" fontId="1" fillId="2" borderId="35" xfId="0" applyNumberFormat="1" applyFont="1" applyFill="1" applyBorder="1" applyAlignment="1">
      <alignment horizontal="center" vertical="center" shrinkToFit="1"/>
    </xf>
    <xf numFmtId="177" fontId="1" fillId="2" borderId="36" xfId="0" applyNumberFormat="1" applyFont="1" applyFill="1" applyBorder="1" applyAlignment="1">
      <alignment horizontal="center" vertical="center" shrinkToFit="1"/>
    </xf>
    <xf numFmtId="177" fontId="3" fillId="3" borderId="77" xfId="0" applyNumberFormat="1" applyFont="1" applyFill="1" applyBorder="1" applyAlignment="1">
      <alignment horizontal="center" vertical="center" shrinkToFit="1"/>
    </xf>
    <xf numFmtId="177" fontId="3" fillId="3" borderId="78" xfId="0" applyNumberFormat="1" applyFont="1" applyFill="1" applyBorder="1" applyAlignment="1">
      <alignment horizontal="center" vertical="center" shrinkToFit="1"/>
    </xf>
    <xf numFmtId="177" fontId="3" fillId="3" borderId="31" xfId="0" applyNumberFormat="1" applyFont="1" applyFill="1" applyBorder="1" applyAlignment="1">
      <alignment horizontal="center" vertical="center" shrinkToFit="1"/>
    </xf>
    <xf numFmtId="177" fontId="1" fillId="2" borderId="42" xfId="0" applyNumberFormat="1" applyFont="1" applyFill="1" applyBorder="1" applyAlignment="1">
      <alignment horizontal="center" vertical="center" shrinkToFit="1"/>
    </xf>
    <xf numFmtId="177" fontId="1" fillId="2" borderId="43" xfId="0" applyNumberFormat="1" applyFont="1" applyFill="1" applyBorder="1" applyAlignment="1">
      <alignment horizontal="center" vertical="center" shrinkToFit="1"/>
    </xf>
    <xf numFmtId="177" fontId="1" fillId="2" borderId="48" xfId="0" applyNumberFormat="1" applyFont="1" applyFill="1" applyBorder="1" applyAlignment="1">
      <alignment horizontal="center" vertical="center" shrinkToFit="1"/>
    </xf>
    <xf numFmtId="177" fontId="1" fillId="2" borderId="81" xfId="0" applyNumberFormat="1" applyFont="1" applyFill="1" applyBorder="1" applyAlignment="1">
      <alignment horizontal="center" vertical="center" shrinkToFit="1"/>
    </xf>
    <xf numFmtId="177" fontId="1" fillId="2" borderId="15" xfId="0" applyNumberFormat="1" applyFont="1" applyFill="1" applyBorder="1" applyAlignment="1">
      <alignment horizontal="center" vertical="center" shrinkToFit="1"/>
    </xf>
    <xf numFmtId="177" fontId="1" fillId="2" borderId="16" xfId="0" applyNumberFormat="1" applyFont="1" applyFill="1" applyBorder="1" applyAlignment="1">
      <alignment horizontal="center" vertical="center" shrinkToFit="1"/>
    </xf>
    <xf numFmtId="177" fontId="1" fillId="2" borderId="82" xfId="0" applyNumberFormat="1" applyFont="1" applyFill="1" applyBorder="1" applyAlignment="1">
      <alignment horizontal="center" vertical="center" shrinkToFit="1"/>
    </xf>
    <xf numFmtId="177" fontId="1" fillId="2" borderId="83" xfId="0" applyNumberFormat="1" applyFont="1" applyFill="1" applyBorder="1" applyAlignment="1">
      <alignment horizontal="center" vertical="center" shrinkToFit="1"/>
    </xf>
    <xf numFmtId="177" fontId="1" fillId="2" borderId="84" xfId="0" applyNumberFormat="1" applyFont="1" applyFill="1" applyBorder="1" applyAlignment="1">
      <alignment horizontal="center" vertical="center" shrinkToFit="1"/>
    </xf>
    <xf numFmtId="177" fontId="1" fillId="2" borderId="85" xfId="0" applyNumberFormat="1" applyFont="1" applyFill="1" applyBorder="1" applyAlignment="1">
      <alignment horizontal="center" vertical="center" shrinkToFit="1"/>
    </xf>
    <xf numFmtId="177" fontId="1" fillId="2" borderId="86" xfId="0" applyNumberFormat="1" applyFont="1" applyFill="1" applyBorder="1" applyAlignment="1">
      <alignment horizontal="center" vertical="center" shrinkToFit="1"/>
    </xf>
    <xf numFmtId="177" fontId="1" fillId="2" borderId="87" xfId="0" applyNumberFormat="1" applyFont="1" applyFill="1" applyBorder="1" applyAlignment="1">
      <alignment horizontal="center" vertical="center" shrinkToFit="1"/>
    </xf>
    <xf numFmtId="177" fontId="3" fillId="3" borderId="88" xfId="0" applyNumberFormat="1" applyFont="1" applyFill="1" applyBorder="1" applyAlignment="1">
      <alignment horizontal="center" vertical="center" shrinkToFit="1"/>
    </xf>
    <xf numFmtId="177" fontId="1" fillId="0" borderId="16" xfId="0" applyNumberFormat="1" applyFont="1" applyFill="1" applyBorder="1" applyAlignment="1">
      <alignment horizontal="center" vertical="center" shrinkToFit="1"/>
    </xf>
    <xf numFmtId="177" fontId="1" fillId="0" borderId="25" xfId="0" applyNumberFormat="1" applyFont="1" applyFill="1" applyBorder="1" applyAlignment="1">
      <alignment horizontal="center" vertical="center" shrinkToFit="1"/>
    </xf>
    <xf numFmtId="0" fontId="3" fillId="0" borderId="62" xfId="0" applyFont="1" applyFill="1" applyBorder="1" applyAlignment="1">
      <alignment horizontal="left" vertical="center"/>
    </xf>
    <xf numFmtId="177" fontId="1" fillId="0" borderId="89" xfId="0" applyNumberFormat="1" applyFont="1" applyFill="1" applyBorder="1" applyAlignment="1">
      <alignment horizontal="center" vertical="center" shrinkToFit="1"/>
    </xf>
    <xf numFmtId="177" fontId="1" fillId="0" borderId="90" xfId="0" applyNumberFormat="1" applyFont="1" applyFill="1" applyBorder="1" applyAlignment="1">
      <alignment horizontal="center" vertical="center" shrinkToFit="1"/>
    </xf>
    <xf numFmtId="0" fontId="3" fillId="0" borderId="85" xfId="0" applyFont="1" applyFill="1" applyBorder="1" applyAlignment="1">
      <alignment horizontal="center" vertical="center"/>
    </xf>
    <xf numFmtId="0" fontId="3" fillId="0" borderId="92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horizontal="left" vertical="center"/>
    </xf>
    <xf numFmtId="177" fontId="1" fillId="0" borderId="84" xfId="0" applyNumberFormat="1" applyFont="1" applyFill="1" applyBorder="1" applyAlignment="1">
      <alignment horizontal="center" vertical="center" shrinkToFit="1"/>
    </xf>
    <xf numFmtId="177" fontId="1" fillId="0" borderId="94" xfId="0" applyNumberFormat="1" applyFont="1" applyFill="1" applyBorder="1" applyAlignment="1">
      <alignment horizontal="center" vertical="center" shrinkToFit="1"/>
    </xf>
    <xf numFmtId="177" fontId="1" fillId="0" borderId="87" xfId="0" applyNumberFormat="1" applyFont="1" applyFill="1" applyBorder="1" applyAlignment="1">
      <alignment horizontal="center" vertical="center" shrinkToFit="1"/>
    </xf>
    <xf numFmtId="177" fontId="1" fillId="0" borderId="95" xfId="0" applyNumberFormat="1" applyFont="1" applyFill="1" applyBorder="1" applyAlignment="1">
      <alignment horizontal="center" vertical="center" shrinkToFit="1"/>
    </xf>
    <xf numFmtId="0" fontId="1" fillId="0" borderId="94" xfId="0" applyNumberFormat="1" applyFont="1" applyFill="1" applyBorder="1" applyAlignment="1">
      <alignment horizontal="center" vertical="center" shrinkToFit="1"/>
    </xf>
    <xf numFmtId="0" fontId="1" fillId="0" borderId="52" xfId="0" applyNumberFormat="1" applyFont="1" applyFill="1" applyBorder="1" applyAlignment="1">
      <alignment horizontal="center" vertical="center" shrinkToFit="1"/>
    </xf>
    <xf numFmtId="0" fontId="1" fillId="0" borderId="91" xfId="0" applyNumberFormat="1" applyFont="1" applyFill="1" applyBorder="1" applyAlignment="1">
      <alignment horizontal="center" vertical="center" shrinkToFit="1"/>
    </xf>
    <xf numFmtId="177" fontId="3" fillId="0" borderId="85" xfId="0" applyNumberFormat="1" applyFont="1" applyFill="1" applyBorder="1" applyAlignment="1">
      <alignment horizontal="center" vertical="center" shrinkToFit="1"/>
    </xf>
    <xf numFmtId="177" fontId="3" fillId="0" borderId="52" xfId="0" applyNumberFormat="1" applyFont="1" applyBorder="1" applyAlignment="1">
      <alignment horizontal="center" vertical="center" shrinkToFit="1"/>
    </xf>
    <xf numFmtId="177" fontId="1" fillId="0" borderId="13" xfId="0" applyNumberFormat="1" applyFont="1" applyFill="1" applyBorder="1" applyAlignment="1">
      <alignment horizontal="center" vertical="center" shrinkToFit="1"/>
    </xf>
    <xf numFmtId="177" fontId="1" fillId="0" borderId="96" xfId="0" applyNumberFormat="1" applyFont="1" applyFill="1" applyBorder="1" applyAlignment="1">
      <alignment horizontal="center" vertical="center" shrinkToFit="1"/>
    </xf>
    <xf numFmtId="177" fontId="3" fillId="0" borderId="60" xfId="0" applyNumberFormat="1" applyFont="1" applyFill="1" applyBorder="1" applyAlignment="1">
      <alignment horizontal="center" vertical="center" shrinkToFit="1"/>
    </xf>
    <xf numFmtId="177" fontId="3" fillId="0" borderId="66" xfId="0" applyNumberFormat="1" applyFont="1" applyBorder="1" applyAlignment="1">
      <alignment horizontal="center" vertical="center" shrinkToFit="1"/>
    </xf>
    <xf numFmtId="0" fontId="3" fillId="0" borderId="68" xfId="0" applyFont="1" applyFill="1" applyBorder="1" applyAlignment="1">
      <alignment horizontal="center" vertical="center"/>
    </xf>
    <xf numFmtId="0" fontId="3" fillId="0" borderId="98" xfId="0" applyFont="1" applyFill="1" applyBorder="1" applyAlignment="1">
      <alignment horizontal="center" vertical="center"/>
    </xf>
    <xf numFmtId="0" fontId="3" fillId="0" borderId="99" xfId="0" applyFont="1" applyFill="1" applyBorder="1" applyAlignment="1">
      <alignment horizontal="left" vertical="center"/>
    </xf>
    <xf numFmtId="177" fontId="1" fillId="0" borderId="100" xfId="0" applyNumberFormat="1" applyFont="1" applyFill="1" applyBorder="1" applyAlignment="1">
      <alignment horizontal="center" vertical="center" shrinkToFit="1"/>
    </xf>
    <xf numFmtId="177" fontId="1" fillId="0" borderId="101" xfId="0" applyNumberFormat="1" applyFont="1" applyFill="1" applyBorder="1" applyAlignment="1">
      <alignment horizontal="center" vertical="center" shrinkToFit="1"/>
    </xf>
    <xf numFmtId="177" fontId="1" fillId="0" borderId="26" xfId="0" applyNumberFormat="1" applyFont="1" applyFill="1" applyBorder="1" applyAlignment="1">
      <alignment horizontal="center" vertical="center" shrinkToFit="1"/>
    </xf>
    <xf numFmtId="177" fontId="1" fillId="0" borderId="102" xfId="0" applyNumberFormat="1" applyFont="1" applyFill="1" applyBorder="1" applyAlignment="1">
      <alignment horizontal="center" vertical="center" shrinkToFit="1"/>
    </xf>
    <xf numFmtId="0" fontId="1" fillId="0" borderId="101" xfId="0" applyNumberFormat="1" applyFont="1" applyFill="1" applyBorder="1" applyAlignment="1">
      <alignment horizontal="center" vertical="center" shrinkToFit="1"/>
    </xf>
    <xf numFmtId="0" fontId="1" fillId="0" borderId="69" xfId="0" applyNumberFormat="1" applyFont="1" applyFill="1" applyBorder="1" applyAlignment="1">
      <alignment horizontal="center" vertical="center" shrinkToFit="1"/>
    </xf>
    <xf numFmtId="0" fontId="1" fillId="0" borderId="103" xfId="0" applyNumberFormat="1" applyFont="1" applyFill="1" applyBorder="1" applyAlignment="1">
      <alignment horizontal="center" vertical="center" shrinkToFit="1"/>
    </xf>
    <xf numFmtId="0" fontId="3" fillId="0" borderId="102" xfId="0" applyFont="1" applyFill="1" applyBorder="1" applyAlignment="1">
      <alignment horizontal="left" vertical="center" shrinkToFit="1"/>
    </xf>
    <xf numFmtId="0" fontId="3" fillId="0" borderId="95" xfId="0" applyFont="1" applyFill="1" applyBorder="1" applyAlignment="1">
      <alignment horizontal="left" vertical="center" shrinkToFit="1"/>
    </xf>
    <xf numFmtId="177" fontId="1" fillId="0" borderId="104" xfId="0" applyNumberFormat="1" applyFont="1" applyFill="1" applyBorder="1" applyAlignment="1">
      <alignment horizontal="center" vertical="center" shrinkToFit="1"/>
    </xf>
    <xf numFmtId="0" fontId="3" fillId="0" borderId="76" xfId="0" applyFont="1" applyFill="1" applyBorder="1" applyAlignment="1">
      <alignment horizontal="center" vertical="center"/>
    </xf>
    <xf numFmtId="0" fontId="3" fillId="0" borderId="10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 shrinkToFit="1"/>
    </xf>
    <xf numFmtId="177" fontId="1" fillId="0" borderId="106" xfId="0" applyNumberFormat="1" applyFont="1" applyFill="1" applyBorder="1" applyAlignment="1">
      <alignment horizontal="center" vertical="center" shrinkToFit="1"/>
    </xf>
    <xf numFmtId="177" fontId="1" fillId="0" borderId="107" xfId="0" applyNumberFormat="1" applyFont="1" applyFill="1" applyBorder="1" applyAlignment="1">
      <alignment horizontal="center" vertical="center" shrinkToFit="1"/>
    </xf>
    <xf numFmtId="177" fontId="1" fillId="0" borderId="35" xfId="0" applyNumberFormat="1" applyFont="1" applyFill="1" applyBorder="1" applyAlignment="1">
      <alignment horizontal="center" vertical="center" shrinkToFit="1"/>
    </xf>
    <xf numFmtId="177" fontId="1" fillId="0" borderId="36" xfId="0" applyNumberFormat="1" applyFont="1" applyFill="1" applyBorder="1" applyAlignment="1">
      <alignment horizontal="center" vertical="center" shrinkToFit="1"/>
    </xf>
    <xf numFmtId="0" fontId="1" fillId="0" borderId="107" xfId="0" applyNumberFormat="1" applyFont="1" applyFill="1" applyBorder="1" applyAlignment="1">
      <alignment horizontal="center" vertical="center" shrinkToFit="1"/>
    </xf>
    <xf numFmtId="0" fontId="1" fillId="0" borderId="39" xfId="0" applyNumberFormat="1" applyFont="1" applyFill="1" applyBorder="1" applyAlignment="1">
      <alignment horizontal="center" vertical="center" shrinkToFit="1"/>
    </xf>
    <xf numFmtId="0" fontId="1" fillId="0" borderId="108" xfId="0" applyNumberFormat="1" applyFont="1" applyFill="1" applyBorder="1" applyAlignment="1">
      <alignment horizontal="center" vertical="center" shrinkToFit="1"/>
    </xf>
    <xf numFmtId="177" fontId="1" fillId="2" borderId="106" xfId="0" applyNumberFormat="1" applyFont="1" applyFill="1" applyBorder="1" applyAlignment="1">
      <alignment horizontal="center" vertical="center" shrinkToFit="1"/>
    </xf>
    <xf numFmtId="177" fontId="1" fillId="2" borderId="109" xfId="0" applyNumberFormat="1" applyFont="1" applyFill="1" applyBorder="1" applyAlignment="1">
      <alignment horizontal="center" vertical="center" shrinkToFit="1"/>
    </xf>
    <xf numFmtId="177" fontId="1" fillId="2" borderId="55" xfId="0" applyNumberFormat="1" applyFont="1" applyFill="1" applyBorder="1" applyAlignment="1">
      <alignment horizontal="center" vertical="center" shrinkToFit="1"/>
    </xf>
    <xf numFmtId="178" fontId="3" fillId="0" borderId="102" xfId="0" applyNumberFormat="1" applyFont="1" applyFill="1" applyBorder="1" applyAlignment="1">
      <alignment horizontal="left" vertical="center" shrinkToFit="1"/>
    </xf>
    <xf numFmtId="177" fontId="1" fillId="0" borderId="97" xfId="0" applyNumberFormat="1" applyFont="1" applyFill="1" applyBorder="1" applyAlignment="1">
      <alignment horizontal="center" vertical="center" shrinkToFit="1"/>
    </xf>
    <xf numFmtId="178" fontId="1" fillId="0" borderId="0" xfId="0" applyNumberFormat="1" applyFont="1" applyFill="1" applyBorder="1" applyAlignment="1">
      <alignment vertical="center" shrinkToFit="1"/>
    </xf>
    <xf numFmtId="0" fontId="1" fillId="0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left" vertical="center" shrinkToFit="1"/>
    </xf>
    <xf numFmtId="178" fontId="3" fillId="0" borderId="49" xfId="0" applyNumberFormat="1" applyFont="1" applyFill="1" applyBorder="1" applyAlignment="1">
      <alignment horizontal="left" vertical="center" shrinkToFit="1"/>
    </xf>
    <xf numFmtId="177" fontId="1" fillId="0" borderId="40" xfId="0" applyNumberFormat="1" applyFont="1" applyFill="1" applyBorder="1" applyAlignment="1">
      <alignment horizontal="center" vertical="center" shrinkToFit="1"/>
    </xf>
    <xf numFmtId="0" fontId="3" fillId="0" borderId="109" xfId="0" applyFont="1" applyFill="1" applyBorder="1" applyAlignment="1">
      <alignment horizontal="center" vertical="center"/>
    </xf>
    <xf numFmtId="0" fontId="3" fillId="0" borderId="111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left" vertical="center"/>
    </xf>
    <xf numFmtId="177" fontId="1" fillId="0" borderId="55" xfId="0" applyNumberFormat="1" applyFont="1" applyFill="1" applyBorder="1" applyAlignment="1">
      <alignment horizontal="center" vertical="center" shrinkToFit="1"/>
    </xf>
    <xf numFmtId="177" fontId="1" fillId="0" borderId="112" xfId="0" applyNumberFormat="1" applyFont="1" applyFill="1" applyBorder="1" applyAlignment="1">
      <alignment horizontal="center" vertical="center" shrinkToFit="1"/>
    </xf>
    <xf numFmtId="0" fontId="1" fillId="0" borderId="110" xfId="0" applyNumberFormat="1" applyFont="1" applyFill="1" applyBorder="1" applyAlignment="1">
      <alignment horizontal="center" vertical="center" shrinkToFit="1"/>
    </xf>
    <xf numFmtId="0" fontId="3" fillId="0" borderId="71" xfId="0" applyFont="1" applyFill="1" applyBorder="1" applyAlignment="1">
      <alignment horizontal="left" vertical="center"/>
    </xf>
    <xf numFmtId="178" fontId="6" fillId="0" borderId="0" xfId="0" applyNumberFormat="1" applyFont="1" applyFill="1" applyBorder="1" applyAlignment="1">
      <alignment vertical="center" shrinkToFit="1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98" xfId="0" applyFont="1" applyFill="1" applyBorder="1" applyAlignment="1">
      <alignment horizontal="center" vertical="center"/>
    </xf>
    <xf numFmtId="177" fontId="1" fillId="3" borderId="100" xfId="0" applyNumberFormat="1" applyFont="1" applyFill="1" applyBorder="1" applyAlignment="1">
      <alignment horizontal="center" vertical="center" shrinkToFit="1"/>
    </xf>
    <xf numFmtId="177" fontId="1" fillId="3" borderId="101" xfId="0" applyNumberFormat="1" applyFont="1" applyFill="1" applyBorder="1" applyAlignment="1">
      <alignment horizontal="center" vertical="center" shrinkToFit="1"/>
    </xf>
    <xf numFmtId="0" fontId="1" fillId="3" borderId="101" xfId="0" applyNumberFormat="1" applyFont="1" applyFill="1" applyBorder="1" applyAlignment="1">
      <alignment horizontal="center" vertical="center" shrinkToFit="1"/>
    </xf>
    <xf numFmtId="0" fontId="1" fillId="3" borderId="69" xfId="0" applyNumberFormat="1" applyFont="1" applyFill="1" applyBorder="1" applyAlignment="1">
      <alignment horizontal="center" vertical="center" shrinkToFit="1"/>
    </xf>
    <xf numFmtId="0" fontId="1" fillId="3" borderId="103" xfId="0" applyNumberFormat="1" applyFont="1" applyFill="1" applyBorder="1" applyAlignment="1">
      <alignment horizontal="center" vertical="center" shrinkToFit="1"/>
    </xf>
    <xf numFmtId="177" fontId="3" fillId="3" borderId="68" xfId="0" applyNumberFormat="1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7" fontId="1" fillId="3" borderId="57" xfId="0" applyNumberFormat="1" applyFont="1" applyFill="1" applyBorder="1" applyAlignment="1">
      <alignment horizontal="center" vertical="center" shrinkToFit="1"/>
    </xf>
    <xf numFmtId="177" fontId="1" fillId="3" borderId="58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178" fontId="3" fillId="3" borderId="102" xfId="0" applyNumberFormat="1" applyFont="1" applyFill="1" applyBorder="1" applyAlignment="1">
      <alignment horizontal="left" vertical="center" shrinkToFit="1"/>
    </xf>
    <xf numFmtId="177" fontId="1" fillId="3" borderId="16" xfId="0" applyNumberFormat="1" applyFont="1" applyFill="1" applyBorder="1" applyAlignment="1">
      <alignment horizontal="center" vertical="center" shrinkToFit="1"/>
    </xf>
    <xf numFmtId="177" fontId="1" fillId="3" borderId="26" xfId="0" applyNumberFormat="1" applyFont="1" applyFill="1" applyBorder="1" applyAlignment="1">
      <alignment horizontal="center" vertical="center" shrinkToFit="1"/>
    </xf>
    <xf numFmtId="177" fontId="1" fillId="3" borderId="13" xfId="0" applyNumberFormat="1" applyFont="1" applyFill="1" applyBorder="1" applyAlignment="1">
      <alignment horizontal="center" vertical="center" shrinkToFit="1"/>
    </xf>
    <xf numFmtId="177" fontId="1" fillId="3" borderId="96" xfId="0" applyNumberFormat="1" applyFont="1" applyFill="1" applyBorder="1" applyAlignment="1">
      <alignment horizontal="center" vertical="center" shrinkToFit="1"/>
    </xf>
    <xf numFmtId="177" fontId="3" fillId="3" borderId="66" xfId="0" applyNumberFormat="1" applyFont="1" applyFill="1" applyBorder="1" applyAlignment="1">
      <alignment horizontal="center" vertical="center" shrinkToFit="1"/>
    </xf>
    <xf numFmtId="0" fontId="3" fillId="3" borderId="99" xfId="0" applyFont="1" applyFill="1" applyBorder="1" applyAlignment="1">
      <alignment horizontal="left" vertical="center"/>
    </xf>
    <xf numFmtId="177" fontId="1" fillId="3" borderId="102" xfId="0" applyNumberFormat="1" applyFont="1" applyFill="1" applyBorder="1" applyAlignment="1">
      <alignment horizontal="center" vertical="center" shrinkToFit="1"/>
    </xf>
    <xf numFmtId="0" fontId="3" fillId="3" borderId="68" xfId="0" applyFont="1" applyFill="1" applyBorder="1" applyAlignment="1">
      <alignment horizontal="center" vertical="center"/>
    </xf>
    <xf numFmtId="0" fontId="3" fillId="3" borderId="97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/>
    </xf>
    <xf numFmtId="177" fontId="1" fillId="2" borderId="49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vertical="center"/>
    </xf>
    <xf numFmtId="0" fontId="3" fillId="2" borderId="53" xfId="0" applyFont="1" applyFill="1" applyBorder="1" applyAlignment="1">
      <alignment horizontal="left" vertical="center"/>
    </xf>
    <xf numFmtId="177" fontId="1" fillId="2" borderId="115" xfId="0" applyNumberFormat="1" applyFont="1" applyFill="1" applyBorder="1" applyAlignment="1">
      <alignment horizontal="center" vertical="center" shrinkToFit="1"/>
    </xf>
    <xf numFmtId="177" fontId="1" fillId="2" borderId="26" xfId="0" applyNumberFormat="1" applyFont="1" applyFill="1" applyBorder="1" applyAlignment="1">
      <alignment horizontal="center" vertical="center" shrinkToFit="1"/>
    </xf>
    <xf numFmtId="177" fontId="1" fillId="2" borderId="102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left" vertical="center" shrinkToFi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1" fillId="2" borderId="115" xfId="0" applyNumberFormat="1" applyFont="1" applyFill="1" applyBorder="1" applyAlignment="1">
      <alignment horizontal="center" vertical="center" shrinkToFit="1"/>
    </xf>
    <xf numFmtId="0" fontId="1" fillId="2" borderId="0" xfId="0" applyNumberFormat="1" applyFont="1" applyFill="1" applyBorder="1" applyAlignment="1">
      <alignment horizontal="center" vertical="center" shrinkToFit="1"/>
    </xf>
    <xf numFmtId="0" fontId="1" fillId="2" borderId="47" xfId="0" applyNumberFormat="1" applyFont="1" applyFill="1" applyBorder="1" applyAlignment="1">
      <alignment horizontal="center" vertical="center" shrinkToFit="1"/>
    </xf>
    <xf numFmtId="0" fontId="1" fillId="2" borderId="17" xfId="0" applyNumberFormat="1" applyFont="1" applyFill="1" applyBorder="1" applyAlignment="1">
      <alignment horizontal="center" vertical="center" shrinkToFit="1"/>
    </xf>
    <xf numFmtId="0" fontId="1" fillId="2" borderId="30" xfId="0" applyNumberFormat="1" applyFont="1" applyFill="1" applyBorder="1" applyAlignment="1">
      <alignment horizontal="center" vertical="center" shrinkToFit="1"/>
    </xf>
    <xf numFmtId="0" fontId="1" fillId="2" borderId="44" xfId="0" applyNumberFormat="1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 vertical="center" shrinkToFit="1"/>
    </xf>
    <xf numFmtId="0" fontId="1" fillId="2" borderId="37" xfId="0" applyNumberFormat="1" applyFont="1" applyFill="1" applyBorder="1" applyAlignment="1">
      <alignment horizontal="center" vertical="center" shrinkToFit="1"/>
    </xf>
    <xf numFmtId="0" fontId="1" fillId="2" borderId="50" xfId="0" applyNumberFormat="1" applyFont="1" applyFill="1" applyBorder="1" applyAlignment="1">
      <alignment horizontal="center" vertical="center" shrinkToFit="1"/>
    </xf>
    <xf numFmtId="0" fontId="1" fillId="2" borderId="54" xfId="0" applyNumberFormat="1" applyFont="1" applyFill="1" applyBorder="1" applyAlignment="1">
      <alignment horizontal="center" vertical="center" shrinkToFit="1"/>
    </xf>
    <xf numFmtId="0" fontId="1" fillId="2" borderId="38" xfId="0" applyNumberFormat="1" applyFont="1" applyFill="1" applyBorder="1" applyAlignment="1">
      <alignment horizontal="center" vertical="center" shrinkToFit="1"/>
    </xf>
    <xf numFmtId="0" fontId="1" fillId="2" borderId="5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114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1" fillId="2" borderId="75" xfId="0" applyNumberFormat="1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0" borderId="103" xfId="0" applyFont="1" applyFill="1" applyBorder="1" applyAlignment="1">
      <alignment horizontal="center" vertical="center"/>
    </xf>
    <xf numFmtId="0" fontId="3" fillId="0" borderId="91" xfId="0" applyFont="1" applyFill="1" applyBorder="1" applyAlignment="1">
      <alignment horizontal="center" vertical="center"/>
    </xf>
    <xf numFmtId="0" fontId="3" fillId="0" borderId="113" xfId="0" applyFont="1" applyFill="1" applyBorder="1" applyAlignment="1">
      <alignment horizontal="center" vertical="center"/>
    </xf>
    <xf numFmtId="0" fontId="3" fillId="0" borderId="88" xfId="0" applyFont="1" applyFill="1" applyBorder="1" applyAlignment="1">
      <alignment horizontal="center" vertical="center"/>
    </xf>
    <xf numFmtId="0" fontId="3" fillId="0" borderId="97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3" fillId="0" borderId="98" xfId="0" applyFont="1" applyFill="1" applyBorder="1" applyAlignment="1">
      <alignment horizontal="center" vertical="center"/>
    </xf>
    <xf numFmtId="0" fontId="3" fillId="0" borderId="92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110" xfId="0" applyFont="1" applyFill="1" applyBorder="1" applyAlignment="1">
      <alignment horizontal="center" vertical="center"/>
    </xf>
    <xf numFmtId="0" fontId="3" fillId="0" borderId="10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shrinkToFit="1"/>
    </xf>
    <xf numFmtId="0" fontId="1" fillId="2" borderId="27" xfId="0" applyNumberFormat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left" vertical="center"/>
    </xf>
    <xf numFmtId="0" fontId="3" fillId="2" borderId="71" xfId="0" applyFont="1" applyFill="1" applyBorder="1" applyAlignment="1">
      <alignment horizontal="left" vertical="center"/>
    </xf>
    <xf numFmtId="0" fontId="1" fillId="2" borderId="41" xfId="0" applyNumberFormat="1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1" fillId="2" borderId="82" xfId="0" applyNumberFormat="1" applyFont="1" applyFill="1" applyBorder="1" applyAlignment="1">
      <alignment horizontal="center" vertical="center" shrinkToFit="1"/>
    </xf>
    <xf numFmtId="0" fontId="1" fillId="2" borderId="48" xfId="0" applyNumberFormat="1" applyFont="1" applyFill="1" applyBorder="1" applyAlignment="1">
      <alignment horizontal="center" vertical="center" shrinkToFit="1"/>
    </xf>
    <xf numFmtId="0" fontId="1" fillId="2" borderId="79" xfId="0" applyNumberFormat="1" applyFont="1" applyFill="1" applyBorder="1" applyAlignment="1">
      <alignment horizontal="center" vertical="center" shrinkToFit="1"/>
    </xf>
    <xf numFmtId="0" fontId="1" fillId="3" borderId="23" xfId="0" applyNumberFormat="1" applyFont="1" applyFill="1" applyBorder="1" applyAlignment="1">
      <alignment horizontal="center" vertical="center" shrinkToFit="1"/>
    </xf>
    <xf numFmtId="0" fontId="1" fillId="3" borderId="37" xfId="0" applyNumberFormat="1" applyFont="1" applyFill="1" applyBorder="1" applyAlignment="1">
      <alignment horizontal="center" vertical="center" shrinkToFit="1"/>
    </xf>
    <xf numFmtId="0" fontId="1" fillId="3" borderId="50" xfId="0" applyNumberFormat="1" applyFont="1" applyFill="1" applyBorder="1" applyAlignment="1">
      <alignment horizontal="center" vertical="center" shrinkToFit="1"/>
    </xf>
    <xf numFmtId="0" fontId="1" fillId="3" borderId="24" xfId="0" applyNumberFormat="1" applyFont="1" applyFill="1" applyBorder="1" applyAlignment="1">
      <alignment horizontal="center" vertical="center" shrinkToFit="1"/>
    </xf>
    <xf numFmtId="0" fontId="1" fillId="3" borderId="38" xfId="0" applyNumberFormat="1" applyFont="1" applyFill="1" applyBorder="1" applyAlignment="1">
      <alignment horizontal="center" vertical="center" shrinkToFit="1"/>
    </xf>
    <xf numFmtId="0" fontId="1" fillId="3" borderId="51" xfId="0" applyNumberFormat="1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178" fontId="3" fillId="3" borderId="96" xfId="0" applyNumberFormat="1" applyFont="1" applyFill="1" applyBorder="1" applyAlignment="1">
      <alignment horizontal="left" vertical="center" shrinkToFit="1"/>
    </xf>
    <xf numFmtId="0" fontId="1" fillId="3" borderId="115" xfId="0" applyNumberFormat="1" applyFont="1" applyFill="1" applyBorder="1" applyAlignment="1">
      <alignment horizontal="center" vertical="center" shrinkToFit="1"/>
    </xf>
    <xf numFmtId="0" fontId="1" fillId="3" borderId="17" xfId="0" applyNumberFormat="1" applyFont="1" applyFill="1" applyBorder="1" applyAlignment="1">
      <alignment horizontal="center" vertical="center" shrinkToFit="1"/>
    </xf>
    <xf numFmtId="0" fontId="1" fillId="2" borderId="24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64"/>
  <sheetViews>
    <sheetView showGridLines="0" tabSelected="1" view="pageBreakPreview" zoomScale="75" zoomScaleNormal="100" zoomScaleSheetLayoutView="75" workbookViewId="0">
      <selection activeCell="M67" sqref="M67"/>
    </sheetView>
  </sheetViews>
  <sheetFormatPr defaultColWidth="9" defaultRowHeight="33.75" customHeight="1"/>
  <cols>
    <col min="1" max="1" width="4.25" style="201" bestFit="1" customWidth="1"/>
    <col min="2" max="2" width="4.625" style="2" customWidth="1"/>
    <col min="3" max="3" width="7.125" style="2" bestFit="1" customWidth="1"/>
    <col min="4" max="4" width="5.25" style="2" bestFit="1" customWidth="1"/>
    <col min="5" max="5" width="6" style="2" bestFit="1" customWidth="1"/>
    <col min="6" max="6" width="5.25" style="2" bestFit="1" customWidth="1"/>
    <col min="7" max="8" width="4.75" style="2" customWidth="1"/>
    <col min="9" max="9" width="11" style="240" bestFit="1" customWidth="1"/>
    <col min="10" max="14" width="9.625" style="241" customWidth="1"/>
    <col min="15" max="16" width="4.75" style="242" customWidth="1"/>
    <col min="17" max="19" width="9.625" style="241" customWidth="1"/>
    <col min="20" max="16384" width="9" style="235"/>
  </cols>
  <sheetData>
    <row r="1" spans="1:21" s="6" customFormat="1" ht="33.75" customHeight="1" thickBot="1">
      <c r="A1" s="1" t="s">
        <v>0</v>
      </c>
      <c r="B1" s="2"/>
      <c r="C1" s="2"/>
      <c r="D1" s="2"/>
      <c r="E1" s="2"/>
      <c r="F1" s="2"/>
      <c r="G1" s="2"/>
      <c r="H1" s="2"/>
      <c r="I1" s="3" t="s">
        <v>1</v>
      </c>
      <c r="J1" s="4" t="s">
        <v>2</v>
      </c>
      <c r="K1" s="5" t="s">
        <v>3</v>
      </c>
      <c r="L1" s="4" t="s">
        <v>2</v>
      </c>
      <c r="M1" s="5" t="s">
        <v>3</v>
      </c>
      <c r="N1" s="4" t="s">
        <v>2</v>
      </c>
      <c r="O1" s="5"/>
      <c r="P1" s="5"/>
      <c r="Q1" s="4" t="s">
        <v>4</v>
      </c>
      <c r="R1" s="4" t="s">
        <v>4</v>
      </c>
      <c r="S1" s="4" t="s">
        <v>4</v>
      </c>
    </row>
    <row r="2" spans="1:21" s="24" customFormat="1" ht="33.75" customHeight="1" thickBot="1">
      <c r="A2" s="7"/>
      <c r="B2" s="8" t="s">
        <v>5</v>
      </c>
      <c r="C2" s="9" t="s">
        <v>6</v>
      </c>
      <c r="D2" s="10" t="s">
        <v>7</v>
      </c>
      <c r="E2" s="11" t="s">
        <v>8</v>
      </c>
      <c r="F2" s="12" t="s">
        <v>9</v>
      </c>
      <c r="G2" s="13" t="s">
        <v>10</v>
      </c>
      <c r="H2" s="12" t="s">
        <v>11</v>
      </c>
      <c r="I2" s="9" t="s">
        <v>12</v>
      </c>
      <c r="J2" s="14" t="s">
        <v>13</v>
      </c>
      <c r="K2" s="15" t="s">
        <v>14</v>
      </c>
      <c r="L2" s="16" t="s">
        <v>15</v>
      </c>
      <c r="M2" s="17" t="s">
        <v>16</v>
      </c>
      <c r="N2" s="18" t="s">
        <v>17</v>
      </c>
      <c r="O2" s="19" t="s">
        <v>18</v>
      </c>
      <c r="P2" s="20" t="s">
        <v>19</v>
      </c>
      <c r="Q2" s="21" t="s">
        <v>20</v>
      </c>
      <c r="R2" s="22" t="s">
        <v>21</v>
      </c>
      <c r="S2" s="23" t="s">
        <v>22</v>
      </c>
    </row>
    <row r="3" spans="1:21" s="35" customFormat="1" ht="33.75" customHeight="1" thickTop="1" thickBot="1">
      <c r="A3" s="25"/>
      <c r="B3" s="325">
        <v>1</v>
      </c>
      <c r="C3" s="323" t="s">
        <v>23</v>
      </c>
      <c r="D3" s="326" t="s">
        <v>24</v>
      </c>
      <c r="E3" s="326">
        <v>200</v>
      </c>
      <c r="F3" s="319" t="s">
        <v>25</v>
      </c>
      <c r="G3" s="323">
        <v>2</v>
      </c>
      <c r="H3" s="319">
        <v>5</v>
      </c>
      <c r="I3" s="26" t="s">
        <v>26</v>
      </c>
      <c r="J3" s="27">
        <v>8.217592592592592E-6</v>
      </c>
      <c r="K3" s="28">
        <v>1.7847222222222223E-4</v>
      </c>
      <c r="L3" s="29">
        <v>3.9097222222222224E-4</v>
      </c>
      <c r="M3" s="30" t="s">
        <v>27</v>
      </c>
      <c r="N3" s="31" t="s">
        <v>27</v>
      </c>
      <c r="O3" s="334">
        <v>9</v>
      </c>
      <c r="P3" s="337">
        <v>18</v>
      </c>
      <c r="Q3" s="32">
        <f>IF(L3="","",L3)</f>
        <v>3.9097222222222224E-4</v>
      </c>
      <c r="R3" s="33">
        <f>IF(K3="","",K3)</f>
        <v>1.7847222222222223E-4</v>
      </c>
      <c r="S3" s="34">
        <f t="shared" ref="S3:S10" si="0">IF(Q3="","",Q3-R3)</f>
        <v>2.1250000000000002E-4</v>
      </c>
      <c r="U3" s="36"/>
    </row>
    <row r="4" spans="1:21" s="35" customFormat="1" ht="33.75" customHeight="1" thickTop="1" thickBot="1">
      <c r="A4" s="25"/>
      <c r="B4" s="281"/>
      <c r="C4" s="276"/>
      <c r="D4" s="285"/>
      <c r="E4" s="285"/>
      <c r="F4" s="287"/>
      <c r="G4" s="276"/>
      <c r="H4" s="287"/>
      <c r="I4" s="37" t="s">
        <v>28</v>
      </c>
      <c r="J4" s="38"/>
      <c r="K4" s="39">
        <v>5.7453703703703703E-4</v>
      </c>
      <c r="L4" s="40">
        <v>7.969907407407408E-4</v>
      </c>
      <c r="M4" s="41" t="s">
        <v>29</v>
      </c>
      <c r="N4" s="42" t="s">
        <v>29</v>
      </c>
      <c r="O4" s="335"/>
      <c r="P4" s="338"/>
      <c r="Q4" s="32">
        <f>IF(L4="","",L4-L3)</f>
        <v>4.0601851851851856E-4</v>
      </c>
      <c r="R4" s="43">
        <f>IF(K4="","",K4-L3)</f>
        <v>1.8356481481481479E-4</v>
      </c>
      <c r="S4" s="44">
        <f t="shared" si="0"/>
        <v>2.2245370370370377E-4</v>
      </c>
      <c r="U4" s="36"/>
    </row>
    <row r="5" spans="1:21" s="35" customFormat="1" ht="33.75" customHeight="1" thickTop="1" thickBot="1">
      <c r="A5" s="25"/>
      <c r="B5" s="281"/>
      <c r="C5" s="276"/>
      <c r="D5" s="285"/>
      <c r="E5" s="285"/>
      <c r="F5" s="287"/>
      <c r="G5" s="276"/>
      <c r="H5" s="287"/>
      <c r="I5" s="37" t="s">
        <v>30</v>
      </c>
      <c r="J5" s="38"/>
      <c r="K5" s="39">
        <v>9.4803240740740742E-4</v>
      </c>
      <c r="L5" s="45">
        <v>1.1417824074074073E-3</v>
      </c>
      <c r="M5" s="41" t="s">
        <v>29</v>
      </c>
      <c r="N5" s="42" t="s">
        <v>29</v>
      </c>
      <c r="O5" s="335"/>
      <c r="P5" s="338"/>
      <c r="Q5" s="32">
        <f>IF(L5="","",L5-L4)</f>
        <v>3.4479166666666653E-4</v>
      </c>
      <c r="R5" s="43">
        <f>IF(K5="","",K5-L4)</f>
        <v>1.5104166666666662E-4</v>
      </c>
      <c r="S5" s="44">
        <f t="shared" si="0"/>
        <v>1.9374999999999991E-4</v>
      </c>
      <c r="U5" s="36"/>
    </row>
    <row r="6" spans="1:21" s="35" customFormat="1" ht="33.75" customHeight="1" thickTop="1" thickBot="1">
      <c r="A6" s="25"/>
      <c r="B6" s="282"/>
      <c r="C6" s="277"/>
      <c r="D6" s="286"/>
      <c r="E6" s="286"/>
      <c r="F6" s="288"/>
      <c r="G6" s="277"/>
      <c r="H6" s="288"/>
      <c r="I6" s="46" t="s">
        <v>31</v>
      </c>
      <c r="J6" s="47"/>
      <c r="K6" s="48">
        <v>1.283912037037037E-3</v>
      </c>
      <c r="L6" s="49">
        <v>1.4576388888888892E-3</v>
      </c>
      <c r="M6" s="50" t="s">
        <v>29</v>
      </c>
      <c r="N6" s="51" t="s">
        <v>29</v>
      </c>
      <c r="O6" s="336"/>
      <c r="P6" s="339"/>
      <c r="Q6" s="32">
        <f>IF(L6="","",L6-L5)</f>
        <v>3.1585648148148185E-4</v>
      </c>
      <c r="R6" s="43">
        <f>IF(K6="","",K6-L5)</f>
        <v>1.4212962962962964E-4</v>
      </c>
      <c r="S6" s="52">
        <f t="shared" si="0"/>
        <v>1.7372685185185221E-4</v>
      </c>
      <c r="U6" s="36"/>
    </row>
    <row r="7" spans="1:21" s="35" customFormat="1" ht="33.75" customHeight="1" thickTop="1" thickBot="1">
      <c r="A7" s="25"/>
      <c r="B7" s="325">
        <v>2</v>
      </c>
      <c r="C7" s="323" t="s">
        <v>32</v>
      </c>
      <c r="D7" s="326" t="s">
        <v>33</v>
      </c>
      <c r="E7" s="326">
        <v>200</v>
      </c>
      <c r="F7" s="319" t="s">
        <v>25</v>
      </c>
      <c r="G7" s="323">
        <v>2</v>
      </c>
      <c r="H7" s="319">
        <v>6</v>
      </c>
      <c r="I7" s="53" t="s">
        <v>34</v>
      </c>
      <c r="J7" s="54">
        <v>7.5231481481481492E-6</v>
      </c>
      <c r="K7" s="55">
        <v>1.8819444444444447E-4</v>
      </c>
      <c r="L7" s="56">
        <v>4.3182870370370375E-4</v>
      </c>
      <c r="M7" s="57" t="s">
        <v>29</v>
      </c>
      <c r="N7" s="58" t="s">
        <v>29</v>
      </c>
      <c r="O7" s="266">
        <v>5</v>
      </c>
      <c r="P7" s="269">
        <v>9</v>
      </c>
      <c r="Q7" s="32">
        <f>IF(L7="","",L7)</f>
        <v>4.3182870370370375E-4</v>
      </c>
      <c r="R7" s="33">
        <f>IF(K7="","",K7)</f>
        <v>1.8819444444444447E-4</v>
      </c>
      <c r="S7" s="34">
        <f t="shared" si="0"/>
        <v>2.4363425925925928E-4</v>
      </c>
      <c r="U7" s="36"/>
    </row>
    <row r="8" spans="1:21" s="35" customFormat="1" ht="33.75" customHeight="1" thickTop="1" thickBot="1">
      <c r="A8" s="25"/>
      <c r="B8" s="281"/>
      <c r="C8" s="276"/>
      <c r="D8" s="285"/>
      <c r="E8" s="285"/>
      <c r="F8" s="287"/>
      <c r="G8" s="276"/>
      <c r="H8" s="287"/>
      <c r="I8" s="59" t="s">
        <v>35</v>
      </c>
      <c r="J8" s="60"/>
      <c r="K8" s="61">
        <v>6.4606481481481481E-4</v>
      </c>
      <c r="L8" s="62">
        <v>9.1643518518518506E-4</v>
      </c>
      <c r="M8" s="63" t="s">
        <v>29</v>
      </c>
      <c r="N8" s="64" t="s">
        <v>29</v>
      </c>
      <c r="O8" s="267"/>
      <c r="P8" s="270"/>
      <c r="Q8" s="32">
        <f>IF(L8="","",L8-L7)</f>
        <v>4.8460648148148131E-4</v>
      </c>
      <c r="R8" s="43">
        <f>IF(K8="","",K8-L7)</f>
        <v>2.1423611111111106E-4</v>
      </c>
      <c r="S8" s="44">
        <f t="shared" si="0"/>
        <v>2.7037037037037025E-4</v>
      </c>
      <c r="U8" s="36"/>
    </row>
    <row r="9" spans="1:21" s="35" customFormat="1" ht="33.75" customHeight="1" thickTop="1" thickBot="1">
      <c r="A9" s="25"/>
      <c r="B9" s="281"/>
      <c r="C9" s="276"/>
      <c r="D9" s="285"/>
      <c r="E9" s="285"/>
      <c r="F9" s="287"/>
      <c r="G9" s="276"/>
      <c r="H9" s="287"/>
      <c r="I9" s="59" t="s">
        <v>36</v>
      </c>
      <c r="J9" s="60"/>
      <c r="K9" s="61">
        <v>1.0744212962962962E-3</v>
      </c>
      <c r="L9" s="65">
        <v>1.2803240740740741E-3</v>
      </c>
      <c r="M9" s="63" t="s">
        <v>29</v>
      </c>
      <c r="N9" s="64" t="s">
        <v>29</v>
      </c>
      <c r="O9" s="267"/>
      <c r="P9" s="270"/>
      <c r="Q9" s="32">
        <f>IF(L9="","",L9-L8)</f>
        <v>3.6388888888888907E-4</v>
      </c>
      <c r="R9" s="43">
        <f>IF(K9="","",K9-L8)</f>
        <v>1.5798611111111113E-4</v>
      </c>
      <c r="S9" s="44">
        <f t="shared" si="0"/>
        <v>2.0590277777777794E-4</v>
      </c>
      <c r="U9" s="36"/>
    </row>
    <row r="10" spans="1:21" s="35" customFormat="1" ht="33.75" customHeight="1" thickTop="1" thickBot="1">
      <c r="A10" s="25"/>
      <c r="B10" s="282"/>
      <c r="C10" s="277"/>
      <c r="D10" s="286"/>
      <c r="E10" s="286"/>
      <c r="F10" s="288"/>
      <c r="G10" s="277"/>
      <c r="H10" s="288"/>
      <c r="I10" s="66" t="s">
        <v>37</v>
      </c>
      <c r="J10" s="67"/>
      <c r="K10" s="68">
        <v>1.4363425925925926E-3</v>
      </c>
      <c r="L10" s="69">
        <v>1.620486111111111E-3</v>
      </c>
      <c r="M10" s="70" t="s">
        <v>29</v>
      </c>
      <c r="N10" s="58" t="s">
        <v>29</v>
      </c>
      <c r="O10" s="268"/>
      <c r="P10" s="270"/>
      <c r="Q10" s="32">
        <f>IF(L10="","",L10-L9)</f>
        <v>3.4016203703703682E-4</v>
      </c>
      <c r="R10" s="71">
        <f>IF(K10="","",K10-L9)</f>
        <v>1.5601851851851844E-4</v>
      </c>
      <c r="S10" s="52">
        <f t="shared" si="0"/>
        <v>1.8414351851851838E-4</v>
      </c>
      <c r="U10" s="36"/>
    </row>
    <row r="11" spans="1:21" s="35" customFormat="1" ht="33.75" customHeight="1" thickTop="1">
      <c r="A11" s="25"/>
      <c r="B11" s="72">
        <v>4</v>
      </c>
      <c r="C11" s="73" t="s">
        <v>32</v>
      </c>
      <c r="D11" s="74" t="s">
        <v>33</v>
      </c>
      <c r="E11" s="74">
        <v>100</v>
      </c>
      <c r="F11" s="75" t="s">
        <v>38</v>
      </c>
      <c r="G11" s="73">
        <v>1</v>
      </c>
      <c r="H11" s="76">
        <v>7</v>
      </c>
      <c r="I11" s="77" t="s">
        <v>39</v>
      </c>
      <c r="J11" s="78">
        <v>8.4490740740740738E-6</v>
      </c>
      <c r="K11" s="79">
        <v>2.1423611111111114E-4</v>
      </c>
      <c r="L11" s="80">
        <v>4.8854166666666675E-4</v>
      </c>
      <c r="M11" s="79">
        <v>7.326388888888889E-4</v>
      </c>
      <c r="N11" s="81">
        <v>1.0171296296296295E-3</v>
      </c>
      <c r="O11" s="82">
        <v>11</v>
      </c>
      <c r="P11" s="83">
        <v>11</v>
      </c>
      <c r="Q11" s="84" t="s">
        <v>40</v>
      </c>
      <c r="R11" s="85">
        <f>IF(L11="","",L11)</f>
        <v>4.8854166666666675E-4</v>
      </c>
      <c r="S11" s="86">
        <f>IF(N11="","",N11-L11)</f>
        <v>5.285879629629628E-4</v>
      </c>
    </row>
    <row r="12" spans="1:21" s="35" customFormat="1" ht="33.75" customHeight="1" thickBot="1">
      <c r="A12" s="25"/>
      <c r="B12" s="327">
        <v>5</v>
      </c>
      <c r="C12" s="328" t="s">
        <v>32</v>
      </c>
      <c r="D12" s="329" t="s">
        <v>24</v>
      </c>
      <c r="E12" s="329">
        <v>100</v>
      </c>
      <c r="F12" s="330" t="s">
        <v>38</v>
      </c>
      <c r="G12" s="87">
        <v>2</v>
      </c>
      <c r="H12" s="88">
        <v>2</v>
      </c>
      <c r="I12" s="89" t="s">
        <v>41</v>
      </c>
      <c r="J12" s="90">
        <v>6.4814814814814821E-6</v>
      </c>
      <c r="K12" s="91">
        <v>1.6493055555555553E-4</v>
      </c>
      <c r="L12" s="92">
        <v>3.6550925925925922E-4</v>
      </c>
      <c r="M12" s="91">
        <v>5.403935185185185E-4</v>
      </c>
      <c r="N12" s="93">
        <v>7.4826388888888892E-4</v>
      </c>
      <c r="O12" s="94">
        <v>10</v>
      </c>
      <c r="P12" s="95">
        <v>22</v>
      </c>
      <c r="Q12" s="96" t="s">
        <v>40</v>
      </c>
      <c r="R12" s="97">
        <f>IF(L12="","",L12)</f>
        <v>3.6550925925925922E-4</v>
      </c>
      <c r="S12" s="98">
        <f>IF(N12="","",N12-L12)</f>
        <v>3.827546296296297E-4</v>
      </c>
    </row>
    <row r="13" spans="1:21" s="35" customFormat="1" ht="33.75" customHeight="1" thickTop="1">
      <c r="A13" s="25"/>
      <c r="B13" s="312"/>
      <c r="C13" s="314"/>
      <c r="D13" s="316"/>
      <c r="E13" s="316"/>
      <c r="F13" s="318"/>
      <c r="G13" s="99">
        <v>2</v>
      </c>
      <c r="H13" s="100">
        <v>1</v>
      </c>
      <c r="I13" s="101" t="s">
        <v>42</v>
      </c>
      <c r="J13" s="102">
        <v>7.060185185185184E-6</v>
      </c>
      <c r="K13" s="103">
        <v>1.8125000000000001E-4</v>
      </c>
      <c r="L13" s="80">
        <v>4.0844907407407404E-4</v>
      </c>
      <c r="M13" s="103">
        <v>6.2187499999999992E-4</v>
      </c>
      <c r="N13" s="81">
        <v>8.7905092592592592E-4</v>
      </c>
      <c r="O13" s="104">
        <v>18</v>
      </c>
      <c r="P13" s="105">
        <v>22</v>
      </c>
      <c r="Q13" s="84" t="s">
        <v>40</v>
      </c>
      <c r="R13" s="106">
        <f>IF(L13="","",L13)</f>
        <v>4.0844907407407404E-4</v>
      </c>
      <c r="S13" s="86">
        <f>IF(N13="","",N13-L13)</f>
        <v>4.7060185185185188E-4</v>
      </c>
    </row>
    <row r="14" spans="1:21" s="35" customFormat="1" ht="33.75" customHeight="1">
      <c r="A14" s="25"/>
      <c r="B14" s="72">
        <v>7</v>
      </c>
      <c r="C14" s="73" t="s">
        <v>32</v>
      </c>
      <c r="D14" s="74" t="s">
        <v>24</v>
      </c>
      <c r="E14" s="74">
        <v>100</v>
      </c>
      <c r="F14" s="75" t="s">
        <v>43</v>
      </c>
      <c r="G14" s="73">
        <v>1</v>
      </c>
      <c r="H14" s="76">
        <v>5</v>
      </c>
      <c r="I14" s="77" t="s">
        <v>44</v>
      </c>
      <c r="J14" s="78">
        <v>8.7962962962962956E-6</v>
      </c>
      <c r="K14" s="79">
        <v>1.5937499999999998E-4</v>
      </c>
      <c r="L14" s="107">
        <v>3.6678240740740741E-4</v>
      </c>
      <c r="M14" s="79">
        <v>5.7303240740740741E-4</v>
      </c>
      <c r="N14" s="108">
        <v>8.429398148148147E-4</v>
      </c>
      <c r="O14" s="82">
        <v>26</v>
      </c>
      <c r="P14" s="83">
        <v>29</v>
      </c>
      <c r="Q14" s="109" t="s">
        <v>40</v>
      </c>
      <c r="R14" s="106">
        <f t="shared" ref="R14:R17" si="1">IF(L14="","",L14)</f>
        <v>3.6678240740740741E-4</v>
      </c>
      <c r="S14" s="86">
        <f t="shared" ref="S14:S26" si="2">IF(N14="","",N14-L14)</f>
        <v>4.7615740740740729E-4</v>
      </c>
    </row>
    <row r="15" spans="1:21" s="35" customFormat="1" ht="33.75" customHeight="1">
      <c r="A15" s="25"/>
      <c r="B15" s="72">
        <v>8</v>
      </c>
      <c r="C15" s="73" t="s">
        <v>45</v>
      </c>
      <c r="D15" s="74" t="s">
        <v>24</v>
      </c>
      <c r="E15" s="74">
        <v>100</v>
      </c>
      <c r="F15" s="75" t="s">
        <v>46</v>
      </c>
      <c r="G15" s="73">
        <v>3</v>
      </c>
      <c r="H15" s="76">
        <v>2</v>
      </c>
      <c r="I15" s="110" t="s">
        <v>47</v>
      </c>
      <c r="J15" s="78">
        <v>8.6805555555555555E-6</v>
      </c>
      <c r="K15" s="79">
        <v>1.9097222222222223E-4</v>
      </c>
      <c r="L15" s="107">
        <v>4.3206018518518512E-4</v>
      </c>
      <c r="M15" s="79">
        <v>6.7129629629629625E-4</v>
      </c>
      <c r="N15" s="108">
        <v>9.3750000000000007E-4</v>
      </c>
      <c r="O15" s="82">
        <v>17</v>
      </c>
      <c r="P15" s="83">
        <v>21</v>
      </c>
      <c r="Q15" s="109" t="s">
        <v>40</v>
      </c>
      <c r="R15" s="106">
        <f t="shared" si="1"/>
        <v>4.3206018518518512E-4</v>
      </c>
      <c r="S15" s="86">
        <f t="shared" si="2"/>
        <v>5.054398148148149E-4</v>
      </c>
    </row>
    <row r="16" spans="1:21" s="35" customFormat="1" ht="33.75" customHeight="1">
      <c r="A16" s="25"/>
      <c r="B16" s="72">
        <v>9</v>
      </c>
      <c r="C16" s="73" t="s">
        <v>32</v>
      </c>
      <c r="D16" s="74" t="s">
        <v>33</v>
      </c>
      <c r="E16" s="74">
        <v>100</v>
      </c>
      <c r="F16" s="75" t="s">
        <v>46</v>
      </c>
      <c r="G16" s="73">
        <v>1</v>
      </c>
      <c r="H16" s="76">
        <v>6</v>
      </c>
      <c r="I16" s="77" t="s">
        <v>48</v>
      </c>
      <c r="J16" s="78">
        <v>9.9537037037037028E-6</v>
      </c>
      <c r="K16" s="79">
        <v>2.2835648148148151E-4</v>
      </c>
      <c r="L16" s="107">
        <v>5.3171296296296289E-4</v>
      </c>
      <c r="M16" s="79">
        <v>8.284722222222222E-4</v>
      </c>
      <c r="N16" s="108">
        <v>1.14375E-3</v>
      </c>
      <c r="O16" s="82">
        <v>11</v>
      </c>
      <c r="P16" s="83">
        <v>11</v>
      </c>
      <c r="Q16" s="109" t="s">
        <v>40</v>
      </c>
      <c r="R16" s="106">
        <f t="shared" si="1"/>
        <v>5.3171296296296289E-4</v>
      </c>
      <c r="S16" s="86">
        <f t="shared" si="2"/>
        <v>6.1203703703703713E-4</v>
      </c>
    </row>
    <row r="17" spans="1:21" s="35" customFormat="1" ht="33.75" customHeight="1" thickBot="1">
      <c r="A17" s="25"/>
      <c r="B17" s="72">
        <v>10</v>
      </c>
      <c r="C17" s="73" t="s">
        <v>32</v>
      </c>
      <c r="D17" s="74" t="s">
        <v>24</v>
      </c>
      <c r="E17" s="74">
        <v>100</v>
      </c>
      <c r="F17" s="75" t="s">
        <v>46</v>
      </c>
      <c r="G17" s="73">
        <v>2</v>
      </c>
      <c r="H17" s="76">
        <v>7</v>
      </c>
      <c r="I17" s="111" t="s">
        <v>49</v>
      </c>
      <c r="J17" s="78">
        <v>7.8703703703703719E-6</v>
      </c>
      <c r="K17" s="79">
        <v>1.8935185185185187E-4</v>
      </c>
      <c r="L17" s="107">
        <v>4.4791666666666672E-4</v>
      </c>
      <c r="M17" s="79">
        <v>7.0335648148148145E-4</v>
      </c>
      <c r="N17" s="112">
        <v>1.0127314814814814E-3</v>
      </c>
      <c r="O17" s="82">
        <v>29</v>
      </c>
      <c r="P17" s="83">
        <v>33</v>
      </c>
      <c r="Q17" s="109" t="s">
        <v>40</v>
      </c>
      <c r="R17" s="106">
        <f t="shared" si="1"/>
        <v>4.4791666666666672E-4</v>
      </c>
      <c r="S17" s="86">
        <f t="shared" si="2"/>
        <v>5.6481481481481465E-4</v>
      </c>
    </row>
    <row r="18" spans="1:21" s="35" customFormat="1" ht="33.75" customHeight="1" thickTop="1">
      <c r="A18" s="25"/>
      <c r="B18" s="281">
        <v>12</v>
      </c>
      <c r="C18" s="276" t="s">
        <v>32</v>
      </c>
      <c r="D18" s="285" t="s">
        <v>24</v>
      </c>
      <c r="E18" s="285">
        <v>400</v>
      </c>
      <c r="F18" s="287" t="s">
        <v>50</v>
      </c>
      <c r="G18" s="276">
        <v>2</v>
      </c>
      <c r="H18" s="287">
        <v>1</v>
      </c>
      <c r="I18" s="324" t="s">
        <v>51</v>
      </c>
      <c r="J18" s="54">
        <v>1.0185185185185185E-5</v>
      </c>
      <c r="K18" s="113">
        <v>1.7870370370370368E-4</v>
      </c>
      <c r="L18" s="114">
        <v>3.9351851851851852E-4</v>
      </c>
      <c r="M18" s="115">
        <v>5.9409722222222221E-4</v>
      </c>
      <c r="N18" s="116">
        <v>8.1979166666666659E-4</v>
      </c>
      <c r="O18" s="267">
        <v>11</v>
      </c>
      <c r="P18" s="280">
        <v>18</v>
      </c>
      <c r="Q18" s="310" t="s">
        <v>40</v>
      </c>
      <c r="R18" s="117">
        <f>IF(L18="","",L18)</f>
        <v>3.9351851851851852E-4</v>
      </c>
      <c r="S18" s="118">
        <f t="shared" si="2"/>
        <v>4.2627314814814806E-4</v>
      </c>
      <c r="U18" s="36"/>
    </row>
    <row r="19" spans="1:21" s="35" customFormat="1" ht="33.75" customHeight="1">
      <c r="A19" s="25"/>
      <c r="B19" s="281"/>
      <c r="C19" s="276"/>
      <c r="D19" s="285"/>
      <c r="E19" s="285"/>
      <c r="F19" s="287"/>
      <c r="G19" s="276"/>
      <c r="H19" s="287"/>
      <c r="I19" s="324"/>
      <c r="J19" s="60"/>
      <c r="K19" s="119">
        <v>1.0299768518518518E-3</v>
      </c>
      <c r="L19" s="62">
        <v>1.264814814814815E-3</v>
      </c>
      <c r="M19" s="120">
        <v>1.4799768518518519E-3</v>
      </c>
      <c r="N19" s="121">
        <v>1.7181712962962964E-3</v>
      </c>
      <c r="O19" s="267"/>
      <c r="P19" s="280"/>
      <c r="Q19" s="310"/>
      <c r="R19" s="122">
        <f>IF(L19="","",L19-N18)</f>
        <v>4.4502314814814838E-4</v>
      </c>
      <c r="S19" s="123">
        <f t="shared" si="2"/>
        <v>4.5335648148148145E-4</v>
      </c>
      <c r="U19" s="36"/>
    </row>
    <row r="20" spans="1:21" s="35" customFormat="1" ht="33.75" customHeight="1" thickBot="1">
      <c r="A20" s="25"/>
      <c r="B20" s="281"/>
      <c r="C20" s="276"/>
      <c r="D20" s="285"/>
      <c r="E20" s="285"/>
      <c r="F20" s="287"/>
      <c r="G20" s="276"/>
      <c r="H20" s="287"/>
      <c r="I20" s="324"/>
      <c r="J20" s="60"/>
      <c r="K20" s="119">
        <v>1.9306712962962964E-3</v>
      </c>
      <c r="L20" s="62">
        <v>2.1743055555555556E-3</v>
      </c>
      <c r="M20" s="120">
        <v>2.3934027777777777E-3</v>
      </c>
      <c r="N20" s="121">
        <v>2.6416666666666667E-3</v>
      </c>
      <c r="O20" s="267"/>
      <c r="P20" s="280"/>
      <c r="Q20" s="310"/>
      <c r="R20" s="124">
        <f>IF(L20="","",L20-N19)</f>
        <v>4.5613425925925921E-4</v>
      </c>
      <c r="S20" s="123">
        <f t="shared" si="2"/>
        <v>4.673611111111111E-4</v>
      </c>
      <c r="U20" s="36"/>
    </row>
    <row r="21" spans="1:21" s="35" customFormat="1" ht="33.75" customHeight="1" thickTop="1" thickBot="1">
      <c r="A21" s="25"/>
      <c r="B21" s="282"/>
      <c r="C21" s="277"/>
      <c r="D21" s="286"/>
      <c r="E21" s="286"/>
      <c r="F21" s="288"/>
      <c r="G21" s="277"/>
      <c r="H21" s="288"/>
      <c r="I21" s="321"/>
      <c r="J21" s="67"/>
      <c r="K21" s="125">
        <v>2.8534722222222221E-3</v>
      </c>
      <c r="L21" s="126">
        <v>3.1057870370370371E-3</v>
      </c>
      <c r="M21" s="127">
        <v>3.3199074074074073E-3</v>
      </c>
      <c r="N21" s="69">
        <v>3.5495370370370372E-3</v>
      </c>
      <c r="O21" s="268"/>
      <c r="P21" s="333"/>
      <c r="Q21" s="322"/>
      <c r="R21" s="124">
        <f>IF(L21="","",L21-N20)</f>
        <v>4.6412037037037038E-4</v>
      </c>
      <c r="S21" s="123">
        <f t="shared" si="2"/>
        <v>4.4375000000000013E-4</v>
      </c>
      <c r="U21" s="36"/>
    </row>
    <row r="22" spans="1:21" s="35" customFormat="1" ht="33.75" customHeight="1" thickTop="1" thickBot="1">
      <c r="A22" s="25"/>
      <c r="B22" s="325">
        <v>13</v>
      </c>
      <c r="C22" s="323" t="s">
        <v>32</v>
      </c>
      <c r="D22" s="326" t="s">
        <v>24</v>
      </c>
      <c r="E22" s="326">
        <v>200</v>
      </c>
      <c r="F22" s="319" t="s">
        <v>50</v>
      </c>
      <c r="G22" s="323">
        <v>3</v>
      </c>
      <c r="H22" s="319">
        <v>7</v>
      </c>
      <c r="I22" s="320" t="s">
        <v>52</v>
      </c>
      <c r="J22" s="128">
        <v>1.0069444444444445E-5</v>
      </c>
      <c r="K22" s="129">
        <v>1.5162037037037035E-4</v>
      </c>
      <c r="L22" s="130">
        <v>3.5081018518518518E-4</v>
      </c>
      <c r="M22" s="131">
        <v>5.4293981481481478E-4</v>
      </c>
      <c r="N22" s="132">
        <v>7.637731481481483E-4</v>
      </c>
      <c r="O22" s="266">
        <v>19</v>
      </c>
      <c r="P22" s="262">
        <v>26</v>
      </c>
      <c r="Q22" s="309" t="s">
        <v>40</v>
      </c>
      <c r="R22" s="117">
        <f>IF(L22="","",L22)</f>
        <v>3.5081018518518518E-4</v>
      </c>
      <c r="S22" s="118">
        <f t="shared" si="2"/>
        <v>4.1296296296296312E-4</v>
      </c>
      <c r="U22" s="36"/>
    </row>
    <row r="23" spans="1:21" s="35" customFormat="1" ht="33.75" customHeight="1" thickTop="1" thickBot="1">
      <c r="A23" s="25"/>
      <c r="B23" s="281"/>
      <c r="C23" s="276"/>
      <c r="D23" s="285"/>
      <c r="E23" s="285"/>
      <c r="F23" s="287"/>
      <c r="G23" s="277"/>
      <c r="H23" s="288"/>
      <c r="I23" s="321"/>
      <c r="J23" s="133"/>
      <c r="K23" s="134">
        <v>9.6319444444444447E-4</v>
      </c>
      <c r="L23" s="135">
        <v>1.2186342592592594E-3</v>
      </c>
      <c r="M23" s="136">
        <v>1.4238425925925927E-3</v>
      </c>
      <c r="N23" s="69">
        <v>1.6652777777777779E-3</v>
      </c>
      <c r="O23" s="268"/>
      <c r="P23" s="264"/>
      <c r="Q23" s="322"/>
      <c r="R23" s="122">
        <f>IF(L23="","",L23-N22)</f>
        <v>4.5486111111111107E-4</v>
      </c>
      <c r="S23" s="123">
        <f t="shared" si="2"/>
        <v>4.4664351851851853E-4</v>
      </c>
      <c r="U23" s="36"/>
    </row>
    <row r="24" spans="1:21" s="35" customFormat="1" ht="33.75" customHeight="1" thickTop="1" thickBot="1">
      <c r="A24" s="25"/>
      <c r="B24" s="281"/>
      <c r="C24" s="276"/>
      <c r="D24" s="285"/>
      <c r="E24" s="285"/>
      <c r="F24" s="287"/>
      <c r="G24" s="323">
        <v>4</v>
      </c>
      <c r="H24" s="319">
        <v>3</v>
      </c>
      <c r="I24" s="320" t="s">
        <v>53</v>
      </c>
      <c r="J24" s="128">
        <v>9.4907407407407392E-6</v>
      </c>
      <c r="K24" s="129">
        <v>1.3587962962962965E-4</v>
      </c>
      <c r="L24" s="130">
        <v>3.2430555555555554E-4</v>
      </c>
      <c r="M24" s="131">
        <v>4.8923611111111119E-4</v>
      </c>
      <c r="N24" s="132">
        <v>6.7719907407407399E-4</v>
      </c>
      <c r="O24" s="331">
        <v>5</v>
      </c>
      <c r="P24" s="262">
        <v>26</v>
      </c>
      <c r="Q24" s="309" t="s">
        <v>40</v>
      </c>
      <c r="R24" s="117">
        <f>IF(L24="","",L24)</f>
        <v>3.2430555555555554E-4</v>
      </c>
      <c r="S24" s="118">
        <f t="shared" si="2"/>
        <v>3.5289351851851844E-4</v>
      </c>
      <c r="U24" s="36"/>
    </row>
    <row r="25" spans="1:21" s="35" customFormat="1" ht="33.75" customHeight="1" thickTop="1" thickBot="1">
      <c r="A25" s="25"/>
      <c r="B25" s="282"/>
      <c r="C25" s="277"/>
      <c r="D25" s="286"/>
      <c r="E25" s="286"/>
      <c r="F25" s="288"/>
      <c r="G25" s="277"/>
      <c r="H25" s="288"/>
      <c r="I25" s="321"/>
      <c r="J25" s="133"/>
      <c r="K25" s="134">
        <v>8.4467592592592591E-4</v>
      </c>
      <c r="L25" s="135">
        <v>1.0472222222222222E-3</v>
      </c>
      <c r="M25" s="136">
        <v>1.2222222222222222E-3</v>
      </c>
      <c r="N25" s="69">
        <v>1.4199074074074073E-3</v>
      </c>
      <c r="O25" s="332"/>
      <c r="P25" s="264"/>
      <c r="Q25" s="322"/>
      <c r="R25" s="137">
        <f>IF(L25="","",L25-N24)</f>
        <v>3.7002314814814819E-4</v>
      </c>
      <c r="S25" s="52">
        <f t="shared" si="2"/>
        <v>3.726851851851851E-4</v>
      </c>
      <c r="U25" s="36"/>
    </row>
    <row r="26" spans="1:21" s="35" customFormat="1" ht="33.75" customHeight="1" thickTop="1" thickBot="1">
      <c r="A26" s="25"/>
      <c r="B26" s="72">
        <v>14</v>
      </c>
      <c r="C26" s="73" t="s">
        <v>45</v>
      </c>
      <c r="D26" s="74" t="s">
        <v>24</v>
      </c>
      <c r="E26" s="74">
        <v>100</v>
      </c>
      <c r="F26" s="75" t="s">
        <v>54</v>
      </c>
      <c r="G26" s="73">
        <v>5</v>
      </c>
      <c r="H26" s="76">
        <v>1</v>
      </c>
      <c r="I26" s="77" t="s">
        <v>55</v>
      </c>
      <c r="J26" s="78">
        <v>7.9861111111111119E-6</v>
      </c>
      <c r="K26" s="79">
        <v>1.5115740740740741E-4</v>
      </c>
      <c r="L26" s="138">
        <v>3.5416666666666669E-4</v>
      </c>
      <c r="M26" s="79">
        <v>5.386574074074074E-4</v>
      </c>
      <c r="N26" s="139">
        <v>7.3819444444444442E-4</v>
      </c>
      <c r="O26" s="82">
        <v>20</v>
      </c>
      <c r="P26" s="83">
        <v>31</v>
      </c>
      <c r="Q26" s="109" t="s">
        <v>56</v>
      </c>
      <c r="R26" s="106">
        <f t="shared" ref="R26" si="3">IF(L26="","",L26)</f>
        <v>3.5416666666666669E-4</v>
      </c>
      <c r="S26" s="86">
        <f t="shared" si="2"/>
        <v>3.8402777777777773E-4</v>
      </c>
    </row>
    <row r="27" spans="1:21" s="35" customFormat="1" ht="33.75" customHeight="1" thickTop="1" thickBot="1">
      <c r="A27" s="25"/>
      <c r="B27" s="301">
        <v>15</v>
      </c>
      <c r="C27" s="302" t="s">
        <v>32</v>
      </c>
      <c r="D27" s="303" t="s">
        <v>33</v>
      </c>
      <c r="E27" s="303">
        <v>50</v>
      </c>
      <c r="F27" s="304" t="s">
        <v>46</v>
      </c>
      <c r="G27" s="87">
        <v>1</v>
      </c>
      <c r="H27" s="88">
        <v>3</v>
      </c>
      <c r="I27" s="140" t="s">
        <v>57</v>
      </c>
      <c r="J27" s="90">
        <v>1.0185185185185185E-5</v>
      </c>
      <c r="K27" s="91">
        <v>2.657407407407407E-4</v>
      </c>
      <c r="L27" s="139">
        <v>5.6342592592592588E-4</v>
      </c>
      <c r="M27" s="141" t="s">
        <v>56</v>
      </c>
      <c r="N27" s="142" t="s">
        <v>56</v>
      </c>
      <c r="O27" s="94">
        <v>21</v>
      </c>
      <c r="P27" s="95">
        <v>23</v>
      </c>
      <c r="Q27" s="96" t="s">
        <v>56</v>
      </c>
      <c r="R27" s="97">
        <f t="shared" ref="R27:R38" si="4">IF(K27="","",K27)</f>
        <v>2.657407407407407E-4</v>
      </c>
      <c r="S27" s="98">
        <f t="shared" ref="S27:S38" si="5">IF(L27="","",L27-K27)</f>
        <v>2.9768518518518517E-4</v>
      </c>
    </row>
    <row r="28" spans="1:21" s="35" customFormat="1" ht="33.75" customHeight="1" thickTop="1" thickBot="1">
      <c r="A28" s="25"/>
      <c r="B28" s="290"/>
      <c r="C28" s="298"/>
      <c r="D28" s="294"/>
      <c r="E28" s="294"/>
      <c r="F28" s="300"/>
      <c r="G28" s="143">
        <v>1</v>
      </c>
      <c r="H28" s="144">
        <v>5</v>
      </c>
      <c r="I28" s="145" t="s">
        <v>58</v>
      </c>
      <c r="J28" s="146">
        <v>1.064814814814815E-5</v>
      </c>
      <c r="K28" s="147">
        <v>2.8668981481481481E-4</v>
      </c>
      <c r="L28" s="139">
        <v>6.356481481481481E-4</v>
      </c>
      <c r="M28" s="148" t="s">
        <v>56</v>
      </c>
      <c r="N28" s="149" t="s">
        <v>56</v>
      </c>
      <c r="O28" s="150">
        <v>23</v>
      </c>
      <c r="P28" s="151">
        <v>23</v>
      </c>
      <c r="Q28" s="152" t="s">
        <v>56</v>
      </c>
      <c r="R28" s="153">
        <f t="shared" si="4"/>
        <v>2.8668981481481481E-4</v>
      </c>
      <c r="S28" s="154">
        <f t="shared" si="5"/>
        <v>3.4895833333333328E-4</v>
      </c>
    </row>
    <row r="29" spans="1:21" s="35" customFormat="1" ht="33.75" customHeight="1" thickTop="1" thickBot="1">
      <c r="A29" s="25"/>
      <c r="B29" s="72">
        <v>16</v>
      </c>
      <c r="C29" s="73" t="s">
        <v>45</v>
      </c>
      <c r="D29" s="74" t="s">
        <v>24</v>
      </c>
      <c r="E29" s="74">
        <v>50</v>
      </c>
      <c r="F29" s="75" t="s">
        <v>46</v>
      </c>
      <c r="G29" s="73">
        <v>3</v>
      </c>
      <c r="H29" s="76">
        <v>7</v>
      </c>
      <c r="I29" s="111" t="s">
        <v>28</v>
      </c>
      <c r="J29" s="78">
        <v>8.5648148148148155E-6</v>
      </c>
      <c r="K29" s="79">
        <v>1.9224537037037037E-4</v>
      </c>
      <c r="L29" s="93">
        <v>4.1504629629629633E-4</v>
      </c>
      <c r="M29" s="155" t="s">
        <v>56</v>
      </c>
      <c r="N29" s="156" t="s">
        <v>56</v>
      </c>
      <c r="O29" s="82">
        <v>20</v>
      </c>
      <c r="P29" s="83">
        <v>29</v>
      </c>
      <c r="Q29" s="109" t="s">
        <v>56</v>
      </c>
      <c r="R29" s="157">
        <f t="shared" si="4"/>
        <v>1.9224537037037037E-4</v>
      </c>
      <c r="S29" s="158">
        <f t="shared" si="5"/>
        <v>2.2280092592592596E-4</v>
      </c>
    </row>
    <row r="30" spans="1:21" s="35" customFormat="1" ht="33.75" customHeight="1" thickTop="1" thickBot="1">
      <c r="A30" s="25"/>
      <c r="B30" s="311">
        <v>17</v>
      </c>
      <c r="C30" s="297" t="s">
        <v>59</v>
      </c>
      <c r="D30" s="293" t="s">
        <v>24</v>
      </c>
      <c r="E30" s="293">
        <v>50</v>
      </c>
      <c r="F30" s="299" t="s">
        <v>46</v>
      </c>
      <c r="G30" s="159">
        <v>5</v>
      </c>
      <c r="H30" s="160">
        <v>8</v>
      </c>
      <c r="I30" s="161" t="s">
        <v>60</v>
      </c>
      <c r="J30" s="162">
        <v>9.3750000000000009E-6</v>
      </c>
      <c r="K30" s="163">
        <v>2.0648148148148151E-4</v>
      </c>
      <c r="L30" s="93">
        <v>4.5416666666666668E-4</v>
      </c>
      <c r="M30" s="164" t="s">
        <v>56</v>
      </c>
      <c r="N30" s="165" t="s">
        <v>56</v>
      </c>
      <c r="O30" s="166">
        <v>16</v>
      </c>
      <c r="P30" s="167">
        <v>30</v>
      </c>
      <c r="Q30" s="168" t="s">
        <v>56</v>
      </c>
      <c r="R30" s="97">
        <f t="shared" si="4"/>
        <v>2.0648148148148151E-4</v>
      </c>
      <c r="S30" s="98">
        <f t="shared" si="5"/>
        <v>2.476851851851852E-4</v>
      </c>
    </row>
    <row r="31" spans="1:21" s="35" customFormat="1" ht="33.75" customHeight="1" thickTop="1" thickBot="1">
      <c r="A31" s="25"/>
      <c r="B31" s="312"/>
      <c r="C31" s="298"/>
      <c r="D31" s="294"/>
      <c r="E31" s="294"/>
      <c r="F31" s="300"/>
      <c r="G31" s="143">
        <v>2</v>
      </c>
      <c r="H31" s="144">
        <v>6</v>
      </c>
      <c r="I31" s="145" t="s">
        <v>61</v>
      </c>
      <c r="J31" s="146">
        <v>9.1435185185185191E-6</v>
      </c>
      <c r="K31" s="147">
        <v>2.173611111111111E-4</v>
      </c>
      <c r="L31" s="139">
        <v>4.726851851851852E-4</v>
      </c>
      <c r="M31" s="148" t="s">
        <v>56</v>
      </c>
      <c r="N31" s="149" t="s">
        <v>56</v>
      </c>
      <c r="O31" s="150">
        <v>22</v>
      </c>
      <c r="P31" s="151">
        <v>30</v>
      </c>
      <c r="Q31" s="152" t="s">
        <v>56</v>
      </c>
      <c r="R31" s="106">
        <f t="shared" si="4"/>
        <v>2.173611111111111E-4</v>
      </c>
      <c r="S31" s="86">
        <f t="shared" si="5"/>
        <v>2.553240740740741E-4</v>
      </c>
    </row>
    <row r="32" spans="1:21" s="35" customFormat="1" ht="33.75" customHeight="1" thickTop="1" thickBot="1">
      <c r="A32" s="25"/>
      <c r="B32" s="311">
        <v>18</v>
      </c>
      <c r="C32" s="297" t="s">
        <v>62</v>
      </c>
      <c r="D32" s="293" t="s">
        <v>24</v>
      </c>
      <c r="E32" s="293">
        <v>50</v>
      </c>
      <c r="F32" s="299" t="s">
        <v>46</v>
      </c>
      <c r="G32" s="159"/>
      <c r="H32" s="160"/>
      <c r="I32" s="161" t="s">
        <v>63</v>
      </c>
      <c r="J32" s="162" t="s">
        <v>64</v>
      </c>
      <c r="K32" s="163"/>
      <c r="L32" s="139"/>
      <c r="M32" s="164" t="s">
        <v>56</v>
      </c>
      <c r="N32" s="165" t="s">
        <v>56</v>
      </c>
      <c r="O32" s="166"/>
      <c r="P32" s="167"/>
      <c r="Q32" s="168" t="s">
        <v>56</v>
      </c>
      <c r="R32" s="97" t="str">
        <f t="shared" si="4"/>
        <v/>
      </c>
      <c r="S32" s="98" t="str">
        <f t="shared" si="5"/>
        <v/>
      </c>
    </row>
    <row r="33" spans="1:29" s="35" customFormat="1" ht="33.75" customHeight="1" thickTop="1" thickBot="1">
      <c r="A33" s="25"/>
      <c r="B33" s="312"/>
      <c r="C33" s="298"/>
      <c r="D33" s="294"/>
      <c r="E33" s="294"/>
      <c r="F33" s="300"/>
      <c r="G33" s="143">
        <v>4</v>
      </c>
      <c r="H33" s="144">
        <v>5</v>
      </c>
      <c r="I33" s="145" t="s">
        <v>65</v>
      </c>
      <c r="J33" s="146">
        <v>9.1435185185185191E-6</v>
      </c>
      <c r="K33" s="147">
        <v>2.0405092592592591E-4</v>
      </c>
      <c r="L33" s="139">
        <v>4.4618055555555551E-4</v>
      </c>
      <c r="M33" s="148" t="s">
        <v>56</v>
      </c>
      <c r="N33" s="149" t="s">
        <v>56</v>
      </c>
      <c r="O33" s="150">
        <v>4</v>
      </c>
      <c r="P33" s="151">
        <v>22</v>
      </c>
      <c r="Q33" s="152" t="s">
        <v>56</v>
      </c>
      <c r="R33" s="106">
        <f t="shared" si="4"/>
        <v>2.0405092592592591E-4</v>
      </c>
      <c r="S33" s="86">
        <f t="shared" si="5"/>
        <v>2.421296296296296E-4</v>
      </c>
    </row>
    <row r="34" spans="1:29" s="35" customFormat="1" ht="33.75" customHeight="1" thickTop="1" thickBot="1">
      <c r="A34" s="25"/>
      <c r="B34" s="311">
        <v>19</v>
      </c>
      <c r="C34" s="313" t="s">
        <v>32</v>
      </c>
      <c r="D34" s="315" t="s">
        <v>33</v>
      </c>
      <c r="E34" s="315">
        <v>50</v>
      </c>
      <c r="F34" s="317" t="s">
        <v>66</v>
      </c>
      <c r="G34" s="159">
        <v>2</v>
      </c>
      <c r="H34" s="160">
        <v>5</v>
      </c>
      <c r="I34" s="169" t="s">
        <v>36</v>
      </c>
      <c r="J34" s="162">
        <v>8.4490740740740738E-6</v>
      </c>
      <c r="K34" s="163">
        <v>1.7025462962962966E-4</v>
      </c>
      <c r="L34" s="93">
        <v>3.6828703703703703E-4</v>
      </c>
      <c r="M34" s="164" t="s">
        <v>56</v>
      </c>
      <c r="N34" s="165" t="s">
        <v>56</v>
      </c>
      <c r="O34" s="166">
        <v>9</v>
      </c>
      <c r="P34" s="167">
        <v>17</v>
      </c>
      <c r="Q34" s="168" t="s">
        <v>56</v>
      </c>
      <c r="R34" s="97">
        <f t="shared" si="4"/>
        <v>1.7025462962962966E-4</v>
      </c>
      <c r="S34" s="98">
        <f t="shared" si="5"/>
        <v>1.9803240740740737E-4</v>
      </c>
    </row>
    <row r="35" spans="1:29" s="35" customFormat="1" ht="33.75" customHeight="1" thickTop="1" thickBot="1">
      <c r="A35" s="25"/>
      <c r="B35" s="312"/>
      <c r="C35" s="314"/>
      <c r="D35" s="316"/>
      <c r="E35" s="316"/>
      <c r="F35" s="318"/>
      <c r="G35" s="143">
        <v>1</v>
      </c>
      <c r="H35" s="144">
        <v>2</v>
      </c>
      <c r="I35" s="170" t="s">
        <v>34</v>
      </c>
      <c r="J35" s="146">
        <v>8.3333333333333337E-6</v>
      </c>
      <c r="K35" s="147">
        <v>1.7569444444444444E-4</v>
      </c>
      <c r="L35" s="171">
        <v>3.9328703703703699E-4</v>
      </c>
      <c r="M35" s="148" t="s">
        <v>56</v>
      </c>
      <c r="N35" s="149" t="s">
        <v>56</v>
      </c>
      <c r="O35" s="150">
        <v>12</v>
      </c>
      <c r="P35" s="151">
        <v>17</v>
      </c>
      <c r="Q35" s="152" t="s">
        <v>56</v>
      </c>
      <c r="R35" s="153">
        <f t="shared" si="4"/>
        <v>1.7569444444444444E-4</v>
      </c>
      <c r="S35" s="154">
        <f t="shared" si="5"/>
        <v>2.1759259259259255E-4</v>
      </c>
    </row>
    <row r="36" spans="1:29" s="35" customFormat="1" ht="33.75" customHeight="1" thickTop="1" thickBot="1">
      <c r="A36" s="25"/>
      <c r="B36" s="72">
        <v>20</v>
      </c>
      <c r="C36" s="73" t="s">
        <v>45</v>
      </c>
      <c r="D36" s="74" t="s">
        <v>24</v>
      </c>
      <c r="E36" s="74">
        <v>50</v>
      </c>
      <c r="F36" s="75" t="s">
        <v>67</v>
      </c>
      <c r="G36" s="73">
        <v>1</v>
      </c>
      <c r="H36" s="76">
        <v>5</v>
      </c>
      <c r="I36" s="111" t="s">
        <v>68</v>
      </c>
      <c r="J36" s="78">
        <v>8.6805555555555555E-6</v>
      </c>
      <c r="K36" s="79">
        <v>1.6041666666666664E-4</v>
      </c>
      <c r="L36" s="139">
        <v>3.5983796296296301E-4</v>
      </c>
      <c r="M36" s="155" t="s">
        <v>56</v>
      </c>
      <c r="N36" s="156" t="s">
        <v>56</v>
      </c>
      <c r="O36" s="82">
        <v>19</v>
      </c>
      <c r="P36" s="83">
        <v>26</v>
      </c>
      <c r="Q36" s="109" t="s">
        <v>56</v>
      </c>
      <c r="R36" s="157">
        <f t="shared" si="4"/>
        <v>1.6041666666666664E-4</v>
      </c>
      <c r="S36" s="158">
        <f t="shared" si="5"/>
        <v>1.9942129629629636E-4</v>
      </c>
    </row>
    <row r="37" spans="1:29" s="35" customFormat="1" ht="33.75" customHeight="1" thickTop="1" thickBot="1">
      <c r="A37" s="25"/>
      <c r="B37" s="327">
        <v>21</v>
      </c>
      <c r="C37" s="328" t="s">
        <v>59</v>
      </c>
      <c r="D37" s="329" t="s">
        <v>24</v>
      </c>
      <c r="E37" s="329">
        <v>50</v>
      </c>
      <c r="F37" s="330" t="s">
        <v>66</v>
      </c>
      <c r="G37" s="87">
        <v>1</v>
      </c>
      <c r="H37" s="88">
        <v>7</v>
      </c>
      <c r="I37" s="140" t="s">
        <v>61</v>
      </c>
      <c r="J37" s="90">
        <v>8.6805555555555555E-6</v>
      </c>
      <c r="K37" s="91">
        <v>1.8043981481481481E-4</v>
      </c>
      <c r="L37" s="139">
        <v>3.9525462962962957E-4</v>
      </c>
      <c r="M37" s="141" t="s">
        <v>56</v>
      </c>
      <c r="N37" s="142" t="s">
        <v>56</v>
      </c>
      <c r="O37" s="94">
        <v>25</v>
      </c>
      <c r="P37" s="95">
        <v>27</v>
      </c>
      <c r="Q37" s="96" t="s">
        <v>56</v>
      </c>
      <c r="R37" s="97">
        <f t="shared" si="4"/>
        <v>1.8043981481481481E-4</v>
      </c>
      <c r="S37" s="98">
        <f t="shared" si="5"/>
        <v>2.1481481481481476E-4</v>
      </c>
    </row>
    <row r="38" spans="1:29" s="35" customFormat="1" ht="33.75" customHeight="1" thickTop="1" thickBot="1">
      <c r="A38" s="25"/>
      <c r="B38" s="301"/>
      <c r="C38" s="302"/>
      <c r="D38" s="303"/>
      <c r="E38" s="303"/>
      <c r="F38" s="304"/>
      <c r="G38" s="172">
        <v>3</v>
      </c>
      <c r="H38" s="173">
        <v>2</v>
      </c>
      <c r="I38" s="174" t="s">
        <v>30</v>
      </c>
      <c r="J38" s="175">
        <v>7.2916666666666666E-6</v>
      </c>
      <c r="K38" s="176">
        <v>1.53125E-4</v>
      </c>
      <c r="L38" s="139">
        <v>3.4826388888888884E-4</v>
      </c>
      <c r="M38" s="177" t="s">
        <v>56</v>
      </c>
      <c r="N38" s="178" t="s">
        <v>56</v>
      </c>
      <c r="O38" s="179">
        <v>13</v>
      </c>
      <c r="P38" s="180">
        <v>27</v>
      </c>
      <c r="Q38" s="181" t="s">
        <v>56</v>
      </c>
      <c r="R38" s="157">
        <f t="shared" si="4"/>
        <v>1.53125E-4</v>
      </c>
      <c r="S38" s="158">
        <f t="shared" si="5"/>
        <v>1.9513888888888885E-4</v>
      </c>
    </row>
    <row r="39" spans="1:29" s="35" customFormat="1" ht="33.75" customHeight="1" thickTop="1" thickBot="1">
      <c r="A39" s="25"/>
      <c r="B39" s="325">
        <v>24</v>
      </c>
      <c r="C39" s="323" t="s">
        <v>32</v>
      </c>
      <c r="D39" s="326" t="s">
        <v>33</v>
      </c>
      <c r="E39" s="326">
        <v>200</v>
      </c>
      <c r="F39" s="319" t="s">
        <v>69</v>
      </c>
      <c r="G39" s="323">
        <v>1</v>
      </c>
      <c r="H39" s="319">
        <v>6</v>
      </c>
      <c r="I39" s="320" t="s">
        <v>70</v>
      </c>
      <c r="J39" s="128">
        <v>9.9537037037037028E-6</v>
      </c>
      <c r="K39" s="129">
        <v>1.8032407407407407E-4</v>
      </c>
      <c r="L39" s="130">
        <v>4.2546296296296294E-4</v>
      </c>
      <c r="M39" s="131">
        <v>6.6782407407407404E-4</v>
      </c>
      <c r="N39" s="132">
        <v>9.3784722222222229E-4</v>
      </c>
      <c r="O39" s="266">
        <v>10</v>
      </c>
      <c r="P39" s="262">
        <v>12</v>
      </c>
      <c r="Q39" s="309" t="s">
        <v>71</v>
      </c>
      <c r="R39" s="117">
        <f>IF(L39="","",L39)</f>
        <v>4.2546296296296294E-4</v>
      </c>
      <c r="S39" s="118">
        <f t="shared" ref="S39:S48" si="6">IF(N39="","",N39-L39)</f>
        <v>5.123842592592593E-4</v>
      </c>
    </row>
    <row r="40" spans="1:29" s="35" customFormat="1" ht="33.75" customHeight="1" thickTop="1" thickBot="1">
      <c r="A40" s="25"/>
      <c r="B40" s="282"/>
      <c r="C40" s="277"/>
      <c r="D40" s="286"/>
      <c r="E40" s="286"/>
      <c r="F40" s="288"/>
      <c r="G40" s="277"/>
      <c r="H40" s="288"/>
      <c r="I40" s="321"/>
      <c r="J40" s="133"/>
      <c r="K40" s="134">
        <v>1.2062500000000001E-3</v>
      </c>
      <c r="L40" s="135">
        <v>1.5156250000000003E-3</v>
      </c>
      <c r="M40" s="136">
        <v>1.7341435185185185E-3</v>
      </c>
      <c r="N40" s="69">
        <v>1.9697916666666666E-3</v>
      </c>
      <c r="O40" s="268"/>
      <c r="P40" s="264"/>
      <c r="Q40" s="322"/>
      <c r="R40" s="137">
        <f>IF(L40="","",L40-N39)</f>
        <v>5.7777777777777797E-4</v>
      </c>
      <c r="S40" s="52">
        <f t="shared" si="6"/>
        <v>4.541666666666663E-4</v>
      </c>
    </row>
    <row r="41" spans="1:29" s="35" customFormat="1" ht="33.75" customHeight="1" thickTop="1" thickBot="1">
      <c r="A41" s="25"/>
      <c r="B41" s="325">
        <v>25</v>
      </c>
      <c r="C41" s="323" t="s">
        <v>32</v>
      </c>
      <c r="D41" s="326" t="s">
        <v>24</v>
      </c>
      <c r="E41" s="326">
        <v>200</v>
      </c>
      <c r="F41" s="319" t="s">
        <v>69</v>
      </c>
      <c r="G41" s="323">
        <v>4</v>
      </c>
      <c r="H41" s="319">
        <v>8</v>
      </c>
      <c r="I41" s="320" t="s">
        <v>72</v>
      </c>
      <c r="J41" s="128">
        <v>7.7546296296296301E-6</v>
      </c>
      <c r="K41" s="129">
        <v>1.3888888888888889E-4</v>
      </c>
      <c r="L41" s="130">
        <v>3.2557870370370374E-4</v>
      </c>
      <c r="M41" s="131">
        <v>5.2615740740740737E-4</v>
      </c>
      <c r="N41" s="132">
        <v>7.4652777777777781E-4</v>
      </c>
      <c r="O41" s="266">
        <v>7</v>
      </c>
      <c r="P41" s="262">
        <v>26</v>
      </c>
      <c r="Q41" s="309" t="s">
        <v>71</v>
      </c>
      <c r="R41" s="117">
        <f>IF(L41="","",L41)</f>
        <v>3.2557870370370374E-4</v>
      </c>
      <c r="S41" s="118">
        <f t="shared" si="6"/>
        <v>4.2094907407407407E-4</v>
      </c>
    </row>
    <row r="42" spans="1:29" s="35" customFormat="1" ht="33.75" customHeight="1" thickTop="1" thickBot="1">
      <c r="A42" s="25"/>
      <c r="B42" s="281"/>
      <c r="C42" s="276"/>
      <c r="D42" s="285"/>
      <c r="E42" s="285"/>
      <c r="F42" s="287"/>
      <c r="G42" s="277"/>
      <c r="H42" s="288"/>
      <c r="I42" s="321"/>
      <c r="J42" s="133"/>
      <c r="K42" s="134">
        <v>9.7361111111111118E-4</v>
      </c>
      <c r="L42" s="135">
        <v>1.2365740740740742E-3</v>
      </c>
      <c r="M42" s="136">
        <v>1.428935185185185E-3</v>
      </c>
      <c r="N42" s="69">
        <v>1.624074074074074E-3</v>
      </c>
      <c r="O42" s="268"/>
      <c r="P42" s="264"/>
      <c r="Q42" s="322"/>
      <c r="R42" s="137">
        <f>IF(L42="","",L42-N41)</f>
        <v>4.9004629629629637E-4</v>
      </c>
      <c r="S42" s="52">
        <f t="shared" si="6"/>
        <v>3.8749999999999982E-4</v>
      </c>
    </row>
    <row r="43" spans="1:29" s="35" customFormat="1" ht="33.75" customHeight="1" thickTop="1" thickBot="1">
      <c r="A43" s="25"/>
      <c r="B43" s="281"/>
      <c r="C43" s="276"/>
      <c r="D43" s="285"/>
      <c r="E43" s="285"/>
      <c r="F43" s="287"/>
      <c r="G43" s="323">
        <v>1</v>
      </c>
      <c r="H43" s="319">
        <v>7</v>
      </c>
      <c r="I43" s="320" t="s">
        <v>51</v>
      </c>
      <c r="J43" s="128">
        <v>1.0069444444444445E-5</v>
      </c>
      <c r="K43" s="129">
        <v>1.8298611111111112E-4</v>
      </c>
      <c r="L43" s="130">
        <v>4.1134259259259254E-4</v>
      </c>
      <c r="M43" s="131">
        <v>6.6388888888888888E-4</v>
      </c>
      <c r="N43" s="132">
        <v>9.3020833333333334E-4</v>
      </c>
      <c r="O43" s="266">
        <v>25</v>
      </c>
      <c r="P43" s="262">
        <v>26</v>
      </c>
      <c r="Q43" s="309" t="s">
        <v>71</v>
      </c>
      <c r="R43" s="117">
        <f>IF(L43="","",L43)</f>
        <v>4.1134259259259254E-4</v>
      </c>
      <c r="S43" s="118">
        <f t="shared" si="6"/>
        <v>5.1886574074074075E-4</v>
      </c>
    </row>
    <row r="44" spans="1:29" s="35" customFormat="1" ht="33.75" customHeight="1" thickTop="1" thickBot="1">
      <c r="A44" s="25"/>
      <c r="B44" s="281"/>
      <c r="C44" s="276"/>
      <c r="D44" s="285"/>
      <c r="E44" s="285"/>
      <c r="F44" s="287"/>
      <c r="G44" s="276"/>
      <c r="H44" s="287"/>
      <c r="I44" s="324"/>
      <c r="J44" s="182"/>
      <c r="K44" s="183">
        <v>1.198611111111111E-3</v>
      </c>
      <c r="L44" s="65">
        <v>1.4921296296296297E-3</v>
      </c>
      <c r="M44" s="184">
        <v>1.7211805555555554E-3</v>
      </c>
      <c r="N44" s="69">
        <v>1.9528935185185185E-3</v>
      </c>
      <c r="O44" s="267"/>
      <c r="P44" s="263"/>
      <c r="Q44" s="310"/>
      <c r="R44" s="137">
        <f>IF(L44="","",L44-N43)</f>
        <v>5.6192129629629637E-4</v>
      </c>
      <c r="S44" s="52">
        <f t="shared" si="6"/>
        <v>4.6076388888888881E-4</v>
      </c>
    </row>
    <row r="45" spans="1:29" s="187" customFormat="1" ht="33.75" customHeight="1" thickTop="1" thickBot="1">
      <c r="A45" s="25"/>
      <c r="B45" s="311">
        <v>28</v>
      </c>
      <c r="C45" s="313" t="s">
        <v>32</v>
      </c>
      <c r="D45" s="315" t="s">
        <v>33</v>
      </c>
      <c r="E45" s="315">
        <v>100</v>
      </c>
      <c r="F45" s="317" t="s">
        <v>54</v>
      </c>
      <c r="G45" s="159">
        <v>1</v>
      </c>
      <c r="H45" s="160">
        <v>3</v>
      </c>
      <c r="I45" s="185" t="s">
        <v>73</v>
      </c>
      <c r="J45" s="162">
        <v>9.606481481481481E-6</v>
      </c>
      <c r="K45" s="163">
        <v>2.2349537037037035E-4</v>
      </c>
      <c r="L45" s="186">
        <v>5.100694444444445E-4</v>
      </c>
      <c r="M45" s="163">
        <v>7.7743055555555551E-4</v>
      </c>
      <c r="N45" s="93">
        <v>1.0673611111111112E-3</v>
      </c>
      <c r="O45" s="166">
        <v>15</v>
      </c>
      <c r="P45" s="167">
        <v>16</v>
      </c>
      <c r="Q45" s="168" t="s">
        <v>56</v>
      </c>
      <c r="R45" s="97">
        <f>IF(L45="","",L45)</f>
        <v>5.100694444444445E-4</v>
      </c>
      <c r="S45" s="98">
        <f t="shared" si="6"/>
        <v>5.5729166666666666E-4</v>
      </c>
      <c r="AB45" s="188"/>
      <c r="AC45" s="189"/>
    </row>
    <row r="46" spans="1:29" s="187" customFormat="1" ht="33.75" customHeight="1" thickTop="1" thickBot="1">
      <c r="A46" s="25"/>
      <c r="B46" s="312"/>
      <c r="C46" s="314"/>
      <c r="D46" s="316"/>
      <c r="E46" s="316"/>
      <c r="F46" s="318"/>
      <c r="G46" s="99">
        <v>3</v>
      </c>
      <c r="H46" s="100">
        <v>1</v>
      </c>
      <c r="I46" s="190" t="s">
        <v>74</v>
      </c>
      <c r="J46" s="102">
        <v>9.7222222222222227E-6</v>
      </c>
      <c r="K46" s="103">
        <v>1.5844907407407406E-4</v>
      </c>
      <c r="L46" s="80">
        <v>3.5949074074074073E-4</v>
      </c>
      <c r="M46" s="103">
        <v>5.5057870370370373E-4</v>
      </c>
      <c r="N46" s="139">
        <v>7.7280092592592591E-4</v>
      </c>
      <c r="O46" s="104">
        <v>8</v>
      </c>
      <c r="P46" s="105">
        <v>16</v>
      </c>
      <c r="Q46" s="84" t="s">
        <v>56</v>
      </c>
      <c r="R46" s="106">
        <f>IF(L46="","",L46)</f>
        <v>3.5949074074074073E-4</v>
      </c>
      <c r="S46" s="86">
        <f t="shared" si="6"/>
        <v>4.1331018518518518E-4</v>
      </c>
      <c r="AB46" s="188"/>
      <c r="AC46" s="189"/>
    </row>
    <row r="47" spans="1:29" s="187" customFormat="1" ht="33.75" customHeight="1" thickTop="1" thickBot="1">
      <c r="A47" s="25"/>
      <c r="B47" s="301">
        <v>29</v>
      </c>
      <c r="C47" s="302" t="s">
        <v>32</v>
      </c>
      <c r="D47" s="303" t="s">
        <v>24</v>
      </c>
      <c r="E47" s="303">
        <v>100</v>
      </c>
      <c r="F47" s="304" t="s">
        <v>54</v>
      </c>
      <c r="G47" s="87">
        <v>7</v>
      </c>
      <c r="H47" s="88">
        <v>1</v>
      </c>
      <c r="I47" s="140" t="s">
        <v>41</v>
      </c>
      <c r="J47" s="90">
        <v>8.101851851851852E-6</v>
      </c>
      <c r="K47" s="91">
        <v>1.3796296296296297E-4</v>
      </c>
      <c r="L47" s="92">
        <v>3.1030092592592589E-4</v>
      </c>
      <c r="M47" s="91">
        <v>4.6886574074074067E-4</v>
      </c>
      <c r="N47" s="139">
        <v>6.5104166666666663E-4</v>
      </c>
      <c r="O47" s="94">
        <v>15</v>
      </c>
      <c r="P47" s="95">
        <v>48</v>
      </c>
      <c r="Q47" s="96" t="s">
        <v>56</v>
      </c>
      <c r="R47" s="157">
        <f>IF(L47="","",L47)</f>
        <v>3.1030092592592589E-4</v>
      </c>
      <c r="S47" s="158">
        <f t="shared" si="6"/>
        <v>3.4074074074074074E-4</v>
      </c>
      <c r="AB47" s="188"/>
      <c r="AC47" s="189"/>
    </row>
    <row r="48" spans="1:29" s="187" customFormat="1" ht="33.75" customHeight="1" thickTop="1" thickBot="1">
      <c r="A48" s="25"/>
      <c r="B48" s="290"/>
      <c r="C48" s="298"/>
      <c r="D48" s="294"/>
      <c r="E48" s="294"/>
      <c r="F48" s="300"/>
      <c r="G48" s="99">
        <v>5</v>
      </c>
      <c r="H48" s="144">
        <v>6</v>
      </c>
      <c r="I48" s="145" t="s">
        <v>75</v>
      </c>
      <c r="J48" s="146">
        <v>8.9120370370370373E-6</v>
      </c>
      <c r="K48" s="147">
        <v>1.3831018518518519E-4</v>
      </c>
      <c r="L48" s="191">
        <v>3.1134259259259261E-4</v>
      </c>
      <c r="M48" s="147">
        <v>4.7662037037037036E-4</v>
      </c>
      <c r="N48" s="139">
        <v>6.6539351851851861E-4</v>
      </c>
      <c r="O48" s="150">
        <v>22</v>
      </c>
      <c r="P48" s="151">
        <v>48</v>
      </c>
      <c r="Q48" s="152" t="s">
        <v>56</v>
      </c>
      <c r="R48" s="106">
        <f>IF(L48="","",L48)</f>
        <v>3.1134259259259261E-4</v>
      </c>
      <c r="S48" s="86">
        <f t="shared" si="6"/>
        <v>3.5405092592592601E-4</v>
      </c>
      <c r="AB48" s="188"/>
      <c r="AC48" s="189"/>
    </row>
    <row r="49" spans="1:30" s="187" customFormat="1" ht="33.75" customHeight="1" thickTop="1" thickBot="1">
      <c r="A49" s="25"/>
      <c r="B49" s="301">
        <v>30</v>
      </c>
      <c r="C49" s="302" t="s">
        <v>32</v>
      </c>
      <c r="D49" s="303" t="s">
        <v>33</v>
      </c>
      <c r="E49" s="303">
        <v>50</v>
      </c>
      <c r="F49" s="304" t="s">
        <v>38</v>
      </c>
      <c r="G49" s="87">
        <v>2</v>
      </c>
      <c r="H49" s="88">
        <v>2</v>
      </c>
      <c r="I49" s="140" t="s">
        <v>76</v>
      </c>
      <c r="J49" s="90">
        <v>8.9120370370370373E-6</v>
      </c>
      <c r="K49" s="91">
        <v>2.2233796296296295E-4</v>
      </c>
      <c r="L49" s="139">
        <v>4.5138888888888892E-4</v>
      </c>
      <c r="M49" s="141" t="s">
        <v>40</v>
      </c>
      <c r="N49" s="142" t="s">
        <v>40</v>
      </c>
      <c r="O49" s="94">
        <v>14</v>
      </c>
      <c r="P49" s="95">
        <v>18</v>
      </c>
      <c r="Q49" s="96" t="s">
        <v>40</v>
      </c>
      <c r="R49" s="97">
        <f t="shared" ref="R49:R61" si="7">IF(K49="","",K49)</f>
        <v>2.2233796296296295E-4</v>
      </c>
      <c r="S49" s="98">
        <f t="shared" ref="S49:S61" si="8">IF(L49="","",L49-K49)</f>
        <v>2.2905092592592598E-4</v>
      </c>
      <c r="AB49" s="188"/>
      <c r="AC49" s="189"/>
    </row>
    <row r="50" spans="1:30" s="187" customFormat="1" ht="33.75" customHeight="1" thickTop="1" thickBot="1">
      <c r="A50" s="25"/>
      <c r="B50" s="305"/>
      <c r="C50" s="306"/>
      <c r="D50" s="307"/>
      <c r="E50" s="307"/>
      <c r="F50" s="308"/>
      <c r="G50" s="192">
        <v>3</v>
      </c>
      <c r="H50" s="193">
        <v>7</v>
      </c>
      <c r="I50" s="194" t="s">
        <v>39</v>
      </c>
      <c r="J50" s="175">
        <v>8.4490740740740738E-6</v>
      </c>
      <c r="K50" s="176">
        <v>2.0752314814814817E-4</v>
      </c>
      <c r="L50" s="139">
        <v>4.5069444444444437E-4</v>
      </c>
      <c r="M50" s="195" t="s">
        <v>40</v>
      </c>
      <c r="N50" s="196" t="s">
        <v>40</v>
      </c>
      <c r="O50" s="179">
        <v>13</v>
      </c>
      <c r="P50" s="180">
        <v>18</v>
      </c>
      <c r="Q50" s="197" t="s">
        <v>40</v>
      </c>
      <c r="R50" s="153">
        <f t="shared" si="7"/>
        <v>2.0752314814814817E-4</v>
      </c>
      <c r="S50" s="154">
        <f t="shared" si="8"/>
        <v>2.4317129629629621E-4</v>
      </c>
      <c r="AB50" s="188"/>
      <c r="AC50" s="189"/>
    </row>
    <row r="51" spans="1:30" s="187" customFormat="1" ht="33.75" customHeight="1" thickTop="1" thickBot="1">
      <c r="A51" s="25"/>
      <c r="B51" s="72">
        <v>31</v>
      </c>
      <c r="C51" s="73" t="s">
        <v>45</v>
      </c>
      <c r="D51" s="74" t="s">
        <v>24</v>
      </c>
      <c r="E51" s="74">
        <v>50</v>
      </c>
      <c r="F51" s="75" t="s">
        <v>38</v>
      </c>
      <c r="G51" s="73">
        <v>1</v>
      </c>
      <c r="H51" s="76">
        <v>3</v>
      </c>
      <c r="I51" s="111" t="s">
        <v>77</v>
      </c>
      <c r="J51" s="78">
        <v>7.9861111111111119E-6</v>
      </c>
      <c r="K51" s="79">
        <v>2.0555555555555559E-4</v>
      </c>
      <c r="L51" s="139">
        <v>4.5601851851851852E-4</v>
      </c>
      <c r="M51" s="155" t="s">
        <v>40</v>
      </c>
      <c r="N51" s="156" t="s">
        <v>40</v>
      </c>
      <c r="O51" s="82">
        <v>16</v>
      </c>
      <c r="P51" s="83">
        <v>16</v>
      </c>
      <c r="Q51" s="109" t="s">
        <v>40</v>
      </c>
      <c r="R51" s="153">
        <f t="shared" si="7"/>
        <v>2.0555555555555559E-4</v>
      </c>
      <c r="S51" s="154">
        <f t="shared" si="8"/>
        <v>2.5046296296296297E-4</v>
      </c>
      <c r="AB51" s="188"/>
      <c r="AC51" s="189"/>
    </row>
    <row r="52" spans="1:30" s="187" customFormat="1" ht="33.75" customHeight="1" thickTop="1" thickBot="1">
      <c r="A52" s="25"/>
      <c r="B52" s="289">
        <v>32</v>
      </c>
      <c r="C52" s="297" t="s">
        <v>59</v>
      </c>
      <c r="D52" s="293" t="s">
        <v>24</v>
      </c>
      <c r="E52" s="293">
        <v>50</v>
      </c>
      <c r="F52" s="299" t="s">
        <v>38</v>
      </c>
      <c r="G52" s="159">
        <v>2</v>
      </c>
      <c r="H52" s="160">
        <v>1</v>
      </c>
      <c r="I52" s="161" t="s">
        <v>78</v>
      </c>
      <c r="J52" s="162">
        <v>7.8703703703703719E-6</v>
      </c>
      <c r="K52" s="163">
        <v>1.9664351851851849E-4</v>
      </c>
      <c r="L52" s="93">
        <v>4.1747685185185182E-4</v>
      </c>
      <c r="M52" s="164" t="s">
        <v>40</v>
      </c>
      <c r="N52" s="165" t="s">
        <v>40</v>
      </c>
      <c r="O52" s="166">
        <v>18</v>
      </c>
      <c r="P52" s="167">
        <v>25</v>
      </c>
      <c r="Q52" s="168" t="s">
        <v>40</v>
      </c>
      <c r="R52" s="97">
        <f t="shared" si="7"/>
        <v>1.9664351851851849E-4</v>
      </c>
      <c r="S52" s="98">
        <f t="shared" si="8"/>
        <v>2.2083333333333333E-4</v>
      </c>
      <c r="AB52" s="188"/>
      <c r="AC52" s="189"/>
    </row>
    <row r="53" spans="1:30" s="187" customFormat="1" ht="33.75" customHeight="1" thickTop="1" thickBot="1">
      <c r="A53" s="25"/>
      <c r="B53" s="290"/>
      <c r="C53" s="298"/>
      <c r="D53" s="294"/>
      <c r="E53" s="294"/>
      <c r="F53" s="300"/>
      <c r="G53" s="143">
        <v>4</v>
      </c>
      <c r="H53" s="144">
        <v>7</v>
      </c>
      <c r="I53" s="198" t="s">
        <v>26</v>
      </c>
      <c r="J53" s="146">
        <v>8.101851851851852E-6</v>
      </c>
      <c r="K53" s="147">
        <v>1.8749999999999998E-4</v>
      </c>
      <c r="L53" s="171">
        <v>3.9155092592592589E-4</v>
      </c>
      <c r="M53" s="148" t="s">
        <v>40</v>
      </c>
      <c r="N53" s="149" t="s">
        <v>40</v>
      </c>
      <c r="O53" s="150">
        <v>14</v>
      </c>
      <c r="P53" s="151">
        <v>25</v>
      </c>
      <c r="Q53" s="152" t="s">
        <v>40</v>
      </c>
      <c r="R53" s="153">
        <f t="shared" si="7"/>
        <v>1.8749999999999998E-4</v>
      </c>
      <c r="S53" s="154">
        <f t="shared" si="8"/>
        <v>2.0405092592592591E-4</v>
      </c>
      <c r="AB53" s="188"/>
      <c r="AC53" s="189"/>
    </row>
    <row r="54" spans="1:30" s="187" customFormat="1" ht="33.75" customHeight="1" thickTop="1" thickBot="1">
      <c r="A54" s="25"/>
      <c r="B54" s="289">
        <v>34</v>
      </c>
      <c r="C54" s="291" t="s">
        <v>32</v>
      </c>
      <c r="D54" s="293" t="s">
        <v>33</v>
      </c>
      <c r="E54" s="293">
        <v>50</v>
      </c>
      <c r="F54" s="295" t="s">
        <v>54</v>
      </c>
      <c r="G54" s="159">
        <v>3</v>
      </c>
      <c r="H54" s="160">
        <v>5</v>
      </c>
      <c r="I54" s="185" t="s">
        <v>36</v>
      </c>
      <c r="J54" s="162">
        <v>8.4490740740740738E-6</v>
      </c>
      <c r="K54" s="163">
        <v>1.5763888888888888E-4</v>
      </c>
      <c r="L54" s="139">
        <v>3.4027777777777772E-4</v>
      </c>
      <c r="M54" s="164" t="s">
        <v>56</v>
      </c>
      <c r="N54" s="165" t="s">
        <v>56</v>
      </c>
      <c r="O54" s="166">
        <v>6</v>
      </c>
      <c r="P54" s="167">
        <v>28</v>
      </c>
      <c r="Q54" s="168" t="s">
        <v>56</v>
      </c>
      <c r="R54" s="97">
        <f t="shared" si="7"/>
        <v>1.5763888888888888E-4</v>
      </c>
      <c r="S54" s="98">
        <f t="shared" si="8"/>
        <v>1.8263888888888884E-4</v>
      </c>
      <c r="T54" s="199"/>
      <c r="AB54" s="188"/>
      <c r="AC54" s="189"/>
    </row>
    <row r="55" spans="1:30" s="187" customFormat="1" ht="33.75" customHeight="1" thickTop="1" thickBot="1">
      <c r="A55" s="25"/>
      <c r="B55" s="290"/>
      <c r="C55" s="292"/>
      <c r="D55" s="294"/>
      <c r="E55" s="294"/>
      <c r="F55" s="296"/>
      <c r="G55" s="143">
        <v>5</v>
      </c>
      <c r="H55" s="144">
        <v>3</v>
      </c>
      <c r="I55" s="145" t="s">
        <v>74</v>
      </c>
      <c r="J55" s="146">
        <v>9.606481481481481E-6</v>
      </c>
      <c r="K55" s="147">
        <v>1.6122685185185185E-4</v>
      </c>
      <c r="L55" s="171">
        <v>3.5115740740740745E-4</v>
      </c>
      <c r="M55" s="148" t="s">
        <v>56</v>
      </c>
      <c r="N55" s="149" t="s">
        <v>56</v>
      </c>
      <c r="O55" s="150">
        <v>9</v>
      </c>
      <c r="P55" s="151">
        <v>28</v>
      </c>
      <c r="Q55" s="152" t="s">
        <v>56</v>
      </c>
      <c r="R55" s="153">
        <f t="shared" si="7"/>
        <v>1.6122685185185185E-4</v>
      </c>
      <c r="S55" s="154">
        <f t="shared" si="8"/>
        <v>1.899305555555556E-4</v>
      </c>
      <c r="AB55" s="188"/>
      <c r="AC55" s="189"/>
    </row>
    <row r="56" spans="1:30" s="187" customFormat="1" ht="33.75" customHeight="1" thickTop="1" thickBot="1">
      <c r="A56" s="25"/>
      <c r="B56" s="289">
        <v>35</v>
      </c>
      <c r="C56" s="291" t="s">
        <v>45</v>
      </c>
      <c r="D56" s="293" t="s">
        <v>24</v>
      </c>
      <c r="E56" s="293">
        <v>50</v>
      </c>
      <c r="F56" s="295" t="s">
        <v>54</v>
      </c>
      <c r="G56" s="159">
        <v>4</v>
      </c>
      <c r="H56" s="160">
        <v>5</v>
      </c>
      <c r="I56" s="161" t="s">
        <v>68</v>
      </c>
      <c r="J56" s="162">
        <v>9.4907407407407392E-6</v>
      </c>
      <c r="K56" s="163">
        <v>1.4409722222222222E-4</v>
      </c>
      <c r="L56" s="139">
        <v>3.1655092592592596E-4</v>
      </c>
      <c r="M56" s="164" t="s">
        <v>56</v>
      </c>
      <c r="N56" s="165" t="s">
        <v>56</v>
      </c>
      <c r="O56" s="166">
        <v>19</v>
      </c>
      <c r="P56" s="167">
        <v>45</v>
      </c>
      <c r="Q56" s="168" t="s">
        <v>56</v>
      </c>
      <c r="R56" s="97">
        <f t="shared" si="7"/>
        <v>1.4409722222222222E-4</v>
      </c>
      <c r="S56" s="98">
        <f t="shared" si="8"/>
        <v>1.7245370370370374E-4</v>
      </c>
      <c r="AB56" s="188"/>
      <c r="AC56" s="189"/>
    </row>
    <row r="57" spans="1:30" s="187" customFormat="1" ht="33.75" customHeight="1" thickTop="1" thickBot="1">
      <c r="A57" s="25"/>
      <c r="B57" s="290"/>
      <c r="C57" s="292"/>
      <c r="D57" s="294"/>
      <c r="E57" s="294"/>
      <c r="F57" s="296"/>
      <c r="G57" s="143">
        <v>2</v>
      </c>
      <c r="H57" s="144">
        <v>3</v>
      </c>
      <c r="I57" s="145" t="s">
        <v>77</v>
      </c>
      <c r="J57" s="146">
        <v>1.0416666666666666E-5</v>
      </c>
      <c r="K57" s="147">
        <v>1.7141203703703706E-4</v>
      </c>
      <c r="L57" s="171">
        <v>3.7094907407407405E-4</v>
      </c>
      <c r="M57" s="148" t="s">
        <v>56</v>
      </c>
      <c r="N57" s="149" t="s">
        <v>56</v>
      </c>
      <c r="O57" s="150">
        <v>40</v>
      </c>
      <c r="P57" s="151">
        <v>45</v>
      </c>
      <c r="Q57" s="152" t="s">
        <v>56</v>
      </c>
      <c r="R57" s="153">
        <f t="shared" si="7"/>
        <v>1.7141203703703706E-4</v>
      </c>
      <c r="S57" s="154">
        <f t="shared" si="8"/>
        <v>1.99537037037037E-4</v>
      </c>
      <c r="AB57" s="188"/>
      <c r="AC57" s="189"/>
    </row>
    <row r="58" spans="1:30" s="187" customFormat="1" ht="33.75" customHeight="1" thickTop="1" thickBot="1">
      <c r="A58" s="25"/>
      <c r="B58" s="289">
        <v>36</v>
      </c>
      <c r="C58" s="291" t="s">
        <v>59</v>
      </c>
      <c r="D58" s="293" t="s">
        <v>24</v>
      </c>
      <c r="E58" s="293">
        <v>50</v>
      </c>
      <c r="F58" s="295" t="s">
        <v>54</v>
      </c>
      <c r="G58" s="159">
        <v>5</v>
      </c>
      <c r="H58" s="160">
        <v>6</v>
      </c>
      <c r="I58" s="161" t="s">
        <v>30</v>
      </c>
      <c r="J58" s="162">
        <v>7.6388888888888901E-6</v>
      </c>
      <c r="K58" s="163">
        <v>1.5196759259259262E-4</v>
      </c>
      <c r="L58" s="139">
        <v>3.3773148148148144E-4</v>
      </c>
      <c r="M58" s="164" t="s">
        <v>56</v>
      </c>
      <c r="N58" s="165" t="s">
        <v>56</v>
      </c>
      <c r="O58" s="166">
        <v>27</v>
      </c>
      <c r="P58" s="167">
        <v>53</v>
      </c>
      <c r="Q58" s="168" t="s">
        <v>56</v>
      </c>
      <c r="R58" s="97">
        <f t="shared" si="7"/>
        <v>1.5196759259259262E-4</v>
      </c>
      <c r="S58" s="98">
        <f t="shared" si="8"/>
        <v>1.8576388888888882E-4</v>
      </c>
      <c r="AB58" s="188"/>
      <c r="AC58" s="189"/>
    </row>
    <row r="59" spans="1:30" s="187" customFormat="1" ht="33.75" customHeight="1" thickTop="1" thickBot="1">
      <c r="A59" s="25"/>
      <c r="B59" s="290"/>
      <c r="C59" s="292"/>
      <c r="D59" s="294"/>
      <c r="E59" s="294"/>
      <c r="F59" s="296"/>
      <c r="G59" s="143">
        <v>8</v>
      </c>
      <c r="H59" s="144">
        <v>1</v>
      </c>
      <c r="I59" s="145" t="s">
        <v>79</v>
      </c>
      <c r="J59" s="146">
        <v>8.3333333333333337E-6</v>
      </c>
      <c r="K59" s="147">
        <v>1.4803240740740741E-4</v>
      </c>
      <c r="L59" s="171">
        <v>3.2685185185185183E-4</v>
      </c>
      <c r="M59" s="148" t="s">
        <v>56</v>
      </c>
      <c r="N59" s="149" t="s">
        <v>56</v>
      </c>
      <c r="O59" s="150">
        <v>17</v>
      </c>
      <c r="P59" s="151">
        <v>53</v>
      </c>
      <c r="Q59" s="152" t="s">
        <v>56</v>
      </c>
      <c r="R59" s="153">
        <f t="shared" si="7"/>
        <v>1.4803240740740741E-4</v>
      </c>
      <c r="S59" s="154">
        <f t="shared" si="8"/>
        <v>1.7881944444444442E-4</v>
      </c>
      <c r="AB59" s="188"/>
      <c r="AC59" s="189"/>
    </row>
    <row r="60" spans="1:30" s="187" customFormat="1" ht="33.75" customHeight="1" thickTop="1" thickBot="1">
      <c r="A60" s="25"/>
      <c r="B60" s="289">
        <v>37</v>
      </c>
      <c r="C60" s="291" t="s">
        <v>62</v>
      </c>
      <c r="D60" s="293" t="s">
        <v>24</v>
      </c>
      <c r="E60" s="293">
        <v>50</v>
      </c>
      <c r="F60" s="295" t="s">
        <v>54</v>
      </c>
      <c r="G60" s="159"/>
      <c r="H60" s="160"/>
      <c r="I60" s="161" t="s">
        <v>80</v>
      </c>
      <c r="J60" s="162" t="s">
        <v>64</v>
      </c>
      <c r="K60" s="163"/>
      <c r="L60" s="139"/>
      <c r="M60" s="164" t="s">
        <v>56</v>
      </c>
      <c r="N60" s="165" t="s">
        <v>56</v>
      </c>
      <c r="O60" s="166"/>
      <c r="P60" s="167"/>
      <c r="Q60" s="168" t="s">
        <v>56</v>
      </c>
      <c r="R60" s="97" t="str">
        <f t="shared" si="7"/>
        <v/>
      </c>
      <c r="S60" s="98" t="str">
        <f t="shared" si="8"/>
        <v/>
      </c>
      <c r="AB60" s="200"/>
      <c r="AD60" s="201"/>
    </row>
    <row r="61" spans="1:30" s="187" customFormat="1" ht="33.75" customHeight="1" thickTop="1" thickBot="1">
      <c r="A61" s="25"/>
      <c r="B61" s="290"/>
      <c r="C61" s="292"/>
      <c r="D61" s="294"/>
      <c r="E61" s="294"/>
      <c r="F61" s="296"/>
      <c r="G61" s="143"/>
      <c r="H61" s="144"/>
      <c r="I61" s="145" t="s">
        <v>63</v>
      </c>
      <c r="J61" s="146" t="s">
        <v>64</v>
      </c>
      <c r="K61" s="147"/>
      <c r="L61" s="139"/>
      <c r="M61" s="148" t="s">
        <v>56</v>
      </c>
      <c r="N61" s="149" t="s">
        <v>56</v>
      </c>
      <c r="O61" s="150"/>
      <c r="P61" s="151"/>
      <c r="Q61" s="152" t="s">
        <v>56</v>
      </c>
      <c r="R61" s="153" t="str">
        <f t="shared" si="7"/>
        <v/>
      </c>
      <c r="S61" s="154" t="str">
        <f t="shared" si="8"/>
        <v/>
      </c>
      <c r="AB61" s="200"/>
      <c r="AD61" s="201"/>
    </row>
    <row r="62" spans="1:30" s="187" customFormat="1" ht="33.75" customHeight="1" thickTop="1" thickBot="1">
      <c r="A62" s="25"/>
      <c r="B62" s="202">
        <v>45</v>
      </c>
      <c r="C62" s="203" t="s">
        <v>32</v>
      </c>
      <c r="D62" s="204" t="s">
        <v>33</v>
      </c>
      <c r="E62" s="204">
        <v>100</v>
      </c>
      <c r="F62" s="205" t="s">
        <v>54</v>
      </c>
      <c r="G62" s="206">
        <v>1</v>
      </c>
      <c r="H62" s="207">
        <v>8</v>
      </c>
      <c r="I62" s="220" t="s">
        <v>74</v>
      </c>
      <c r="J62" s="208">
        <v>8.7962962962962956E-6</v>
      </c>
      <c r="K62" s="209">
        <v>1.574074074074074E-4</v>
      </c>
      <c r="L62" s="221">
        <v>3.5590277777777774E-4</v>
      </c>
      <c r="M62" s="209">
        <v>5.4803240740740745E-4</v>
      </c>
      <c r="N62" s="49">
        <v>7.7523148148148145E-4</v>
      </c>
      <c r="O62" s="210">
        <v>8</v>
      </c>
      <c r="P62" s="211">
        <v>8</v>
      </c>
      <c r="Q62" s="212" t="s">
        <v>56</v>
      </c>
      <c r="R62" s="213">
        <f>IF(L62="","",L62)</f>
        <v>3.5590277777777774E-4</v>
      </c>
      <c r="S62" s="118">
        <f>IF(N62="","",N62-L62)</f>
        <v>4.1932870370370371E-4</v>
      </c>
      <c r="AB62" s="188"/>
      <c r="AC62" s="189"/>
    </row>
    <row r="63" spans="1:30" s="35" customFormat="1" ht="33.75" customHeight="1" thickTop="1" thickBot="1">
      <c r="A63" s="25"/>
      <c r="B63" s="202">
        <v>59</v>
      </c>
      <c r="C63" s="228" t="s">
        <v>62</v>
      </c>
      <c r="D63" s="229" t="s">
        <v>24</v>
      </c>
      <c r="E63" s="229">
        <v>50</v>
      </c>
      <c r="F63" s="230" t="s">
        <v>46</v>
      </c>
      <c r="G63" s="206">
        <v>1</v>
      </c>
      <c r="H63" s="207">
        <v>6</v>
      </c>
      <c r="I63" s="226" t="s">
        <v>81</v>
      </c>
      <c r="J63" s="208">
        <v>9.3750000000000009E-6</v>
      </c>
      <c r="K63" s="209">
        <v>2.0370370370370369E-4</v>
      </c>
      <c r="L63" s="49">
        <v>4.475694444444445E-4</v>
      </c>
      <c r="M63" s="222" t="s">
        <v>40</v>
      </c>
      <c r="N63" s="227" t="s">
        <v>40</v>
      </c>
      <c r="O63" s="210">
        <v>4</v>
      </c>
      <c r="P63" s="211">
        <v>8</v>
      </c>
      <c r="Q63" s="212" t="s">
        <v>40</v>
      </c>
      <c r="R63" s="213">
        <f t="shared" ref="R63:R65" si="9">IF(K63="","",K63)</f>
        <v>2.0370370370370369E-4</v>
      </c>
      <c r="S63" s="118">
        <f t="shared" ref="S63:S64" si="10">IF(L63="","",L63-K63)</f>
        <v>2.4386574074074081E-4</v>
      </c>
    </row>
    <row r="64" spans="1:30" s="187" customFormat="1" ht="33.75" customHeight="1" thickTop="1" thickBot="1">
      <c r="A64" s="25"/>
      <c r="B64" s="219">
        <v>60</v>
      </c>
      <c r="C64" s="340" t="s">
        <v>32</v>
      </c>
      <c r="D64" s="215" t="s">
        <v>33</v>
      </c>
      <c r="E64" s="215">
        <v>50</v>
      </c>
      <c r="F64" s="216" t="s">
        <v>54</v>
      </c>
      <c r="G64" s="214">
        <v>1</v>
      </c>
      <c r="H64" s="216">
        <v>7</v>
      </c>
      <c r="I64" s="341" t="s">
        <v>36</v>
      </c>
      <c r="J64" s="217">
        <v>8.3333333333333337E-6</v>
      </c>
      <c r="K64" s="218">
        <v>1.5601851851851852E-4</v>
      </c>
      <c r="L64" s="49">
        <v>3.3622685185185188E-4</v>
      </c>
      <c r="M64" s="223" t="s">
        <v>56</v>
      </c>
      <c r="N64" s="224" t="s">
        <v>56</v>
      </c>
      <c r="O64" s="342">
        <v>6</v>
      </c>
      <c r="P64" s="343">
        <v>8</v>
      </c>
      <c r="Q64" s="212" t="s">
        <v>56</v>
      </c>
      <c r="R64" s="213">
        <f t="shared" si="9"/>
        <v>1.5601851851851852E-4</v>
      </c>
      <c r="S64" s="118">
        <f t="shared" si="10"/>
        <v>1.8020833333333335E-4</v>
      </c>
      <c r="T64" s="199"/>
      <c r="AB64" s="188"/>
      <c r="AC64" s="189"/>
    </row>
    <row r="65" spans="1:29" s="187" customFormat="1" ht="33.75" customHeight="1" thickTop="1" thickBot="1">
      <c r="B65" s="281">
        <v>64</v>
      </c>
      <c r="C65" s="283" t="s">
        <v>23</v>
      </c>
      <c r="D65" s="285" t="s">
        <v>24</v>
      </c>
      <c r="E65" s="285">
        <v>200</v>
      </c>
      <c r="F65" s="287" t="s">
        <v>82</v>
      </c>
      <c r="G65" s="276">
        <v>3</v>
      </c>
      <c r="H65" s="278">
        <v>7</v>
      </c>
      <c r="I65" s="231" t="s">
        <v>83</v>
      </c>
      <c r="J65" s="54">
        <v>8.9120370370370373E-6</v>
      </c>
      <c r="K65" s="55">
        <v>1.3854166666666667E-4</v>
      </c>
      <c r="L65" s="56">
        <v>3.1365740740740741E-4</v>
      </c>
      <c r="M65" s="115" t="s">
        <v>56</v>
      </c>
      <c r="N65" s="116" t="s">
        <v>56</v>
      </c>
      <c r="O65" s="266">
        <v>9</v>
      </c>
      <c r="P65" s="344">
        <v>19</v>
      </c>
      <c r="Q65" s="32">
        <f>IF(L65="","",L65)</f>
        <v>3.1365740740740741E-4</v>
      </c>
      <c r="R65" s="33">
        <f t="shared" si="9"/>
        <v>1.3854166666666667E-4</v>
      </c>
      <c r="S65" s="34">
        <f t="shared" ref="S65:S72" si="11">IF(Q65="","",Q65-R65)</f>
        <v>1.7511574074074074E-4</v>
      </c>
      <c r="AB65" s="188"/>
      <c r="AC65" s="189"/>
    </row>
    <row r="66" spans="1:29" s="187" customFormat="1" ht="33.75" customHeight="1" thickTop="1" thickBot="1">
      <c r="B66" s="281"/>
      <c r="C66" s="283"/>
      <c r="D66" s="285"/>
      <c r="E66" s="285"/>
      <c r="F66" s="287"/>
      <c r="G66" s="276"/>
      <c r="H66" s="278"/>
      <c r="I66" s="232" t="s">
        <v>84</v>
      </c>
      <c r="J66" s="60"/>
      <c r="K66" s="61">
        <v>4.5833333333333338E-4</v>
      </c>
      <c r="L66" s="62">
        <v>6.4166666666666658E-4</v>
      </c>
      <c r="M66" s="120" t="s">
        <v>56</v>
      </c>
      <c r="N66" s="121" t="s">
        <v>56</v>
      </c>
      <c r="O66" s="267"/>
      <c r="P66" s="270"/>
      <c r="Q66" s="32">
        <f>IF(L66="","",L66-L65)</f>
        <v>3.2800925925925917E-4</v>
      </c>
      <c r="R66" s="43">
        <f>IF(K66="","",K66-L65)</f>
        <v>1.4467592592592597E-4</v>
      </c>
      <c r="S66" s="44">
        <f t="shared" si="11"/>
        <v>1.833333333333332E-4</v>
      </c>
      <c r="AB66" s="188"/>
      <c r="AC66" s="189"/>
    </row>
    <row r="67" spans="1:29" s="187" customFormat="1" ht="33.75" customHeight="1" thickTop="1" thickBot="1">
      <c r="B67" s="281"/>
      <c r="C67" s="283"/>
      <c r="D67" s="285"/>
      <c r="E67" s="285"/>
      <c r="F67" s="287"/>
      <c r="G67" s="276"/>
      <c r="H67" s="278"/>
      <c r="I67" s="232" t="s">
        <v>55</v>
      </c>
      <c r="J67" s="60"/>
      <c r="K67" s="61">
        <v>7.8136574074074078E-4</v>
      </c>
      <c r="L67" s="65">
        <v>9.6076388888888893E-4</v>
      </c>
      <c r="M67" s="120" t="s">
        <v>56</v>
      </c>
      <c r="N67" s="121" t="s">
        <v>56</v>
      </c>
      <c r="O67" s="267"/>
      <c r="P67" s="270"/>
      <c r="Q67" s="32">
        <f>IF(L67="","",L67-L66)</f>
        <v>3.1909722222222235E-4</v>
      </c>
      <c r="R67" s="43">
        <f>IF(K67="","",K67-L66)</f>
        <v>1.396990740740742E-4</v>
      </c>
      <c r="S67" s="44">
        <f t="shared" si="11"/>
        <v>1.7939814814814815E-4</v>
      </c>
      <c r="AB67" s="188"/>
      <c r="AC67" s="189"/>
    </row>
    <row r="68" spans="1:29" ht="33.75" customHeight="1" thickTop="1" thickBot="1">
      <c r="B68" s="282"/>
      <c r="C68" s="284"/>
      <c r="D68" s="286"/>
      <c r="E68" s="286"/>
      <c r="F68" s="288"/>
      <c r="G68" s="277"/>
      <c r="H68" s="279"/>
      <c r="I68" s="233" t="s">
        <v>85</v>
      </c>
      <c r="J68" s="67"/>
      <c r="K68" s="68">
        <v>1.100925925925926E-3</v>
      </c>
      <c r="L68" s="69">
        <v>1.2762731481481481E-3</v>
      </c>
      <c r="M68" s="127" t="s">
        <v>56</v>
      </c>
      <c r="N68" s="234" t="s">
        <v>56</v>
      </c>
      <c r="O68" s="268"/>
      <c r="P68" s="271"/>
      <c r="Q68" s="32">
        <f>IF(L68="","",L68-L67)</f>
        <v>3.1550925925925919E-4</v>
      </c>
      <c r="R68" s="43">
        <f>IF(K68="","",K68-L67)</f>
        <v>1.4016203703703706E-4</v>
      </c>
      <c r="S68" s="52">
        <f t="shared" si="11"/>
        <v>1.7534722222222214E-4</v>
      </c>
    </row>
    <row r="69" spans="1:29" ht="33.75" customHeight="1" thickTop="1" thickBot="1">
      <c r="B69" s="272">
        <v>65</v>
      </c>
      <c r="C69" s="273" t="s">
        <v>32</v>
      </c>
      <c r="D69" s="274" t="s">
        <v>33</v>
      </c>
      <c r="E69" s="274">
        <v>200</v>
      </c>
      <c r="F69" s="265" t="s">
        <v>82</v>
      </c>
      <c r="G69" s="275">
        <v>2</v>
      </c>
      <c r="H69" s="265">
        <v>2</v>
      </c>
      <c r="I69" s="236" t="s">
        <v>36</v>
      </c>
      <c r="J69" s="128">
        <v>8.4490740740740738E-6</v>
      </c>
      <c r="K69" s="237">
        <v>1.5324074074074076E-4</v>
      </c>
      <c r="L69" s="56">
        <v>3.4189814814814819E-4</v>
      </c>
      <c r="M69" s="131" t="s">
        <v>56</v>
      </c>
      <c r="N69" s="132" t="s">
        <v>56</v>
      </c>
      <c r="O69" s="266">
        <v>4</v>
      </c>
      <c r="P69" s="269">
        <v>7</v>
      </c>
      <c r="Q69" s="32">
        <f>IF(L69="","",L69)</f>
        <v>3.4189814814814819E-4</v>
      </c>
      <c r="R69" s="33">
        <f>IF(K69="","",K69)</f>
        <v>1.5324074074074076E-4</v>
      </c>
      <c r="S69" s="34">
        <f t="shared" si="11"/>
        <v>1.8865740740740743E-4</v>
      </c>
    </row>
    <row r="70" spans="1:29" ht="33.75" customHeight="1" thickTop="1" thickBot="1">
      <c r="B70" s="272"/>
      <c r="C70" s="273"/>
      <c r="D70" s="274"/>
      <c r="E70" s="274"/>
      <c r="F70" s="265"/>
      <c r="G70" s="275"/>
      <c r="H70" s="265"/>
      <c r="I70" s="232" t="s">
        <v>86</v>
      </c>
      <c r="J70" s="60"/>
      <c r="K70" s="61">
        <v>5.0196759259259259E-4</v>
      </c>
      <c r="L70" s="62">
        <v>7.0069444444444432E-4</v>
      </c>
      <c r="M70" s="120" t="s">
        <v>56</v>
      </c>
      <c r="N70" s="121" t="s">
        <v>56</v>
      </c>
      <c r="O70" s="267"/>
      <c r="P70" s="270"/>
      <c r="Q70" s="32">
        <f>IF(L70="","",L70-L69)</f>
        <v>3.5879629629629613E-4</v>
      </c>
      <c r="R70" s="43">
        <f>IF(K70="","",K70-L69)</f>
        <v>1.600694444444444E-4</v>
      </c>
      <c r="S70" s="44">
        <f t="shared" si="11"/>
        <v>1.9872685185185173E-4</v>
      </c>
    </row>
    <row r="71" spans="1:29" ht="33.75" customHeight="1" thickTop="1" thickBot="1">
      <c r="B71" s="272"/>
      <c r="C71" s="273"/>
      <c r="D71" s="274"/>
      <c r="E71" s="274"/>
      <c r="F71" s="265"/>
      <c r="G71" s="275"/>
      <c r="H71" s="265"/>
      <c r="I71" s="232" t="s">
        <v>87</v>
      </c>
      <c r="J71" s="60"/>
      <c r="K71" s="61"/>
      <c r="L71" s="65">
        <v>1.0537037037037036E-3</v>
      </c>
      <c r="M71" s="120" t="s">
        <v>56</v>
      </c>
      <c r="N71" s="121" t="s">
        <v>56</v>
      </c>
      <c r="O71" s="267"/>
      <c r="P71" s="270"/>
      <c r="Q71" s="32">
        <f>IF(L71="","",L71-L70)</f>
        <v>3.5300925925925929E-4</v>
      </c>
      <c r="R71" s="43" t="str">
        <f>IF(K71="","",K71-L70)</f>
        <v/>
      </c>
      <c r="S71" s="44" t="e">
        <f t="shared" si="11"/>
        <v>#VALUE!</v>
      </c>
    </row>
    <row r="72" spans="1:29" ht="33.75" customHeight="1" thickTop="1" thickBot="1">
      <c r="B72" s="272"/>
      <c r="C72" s="273"/>
      <c r="D72" s="274"/>
      <c r="E72" s="274"/>
      <c r="F72" s="265"/>
      <c r="G72" s="275"/>
      <c r="H72" s="265"/>
      <c r="I72" s="233" t="s">
        <v>74</v>
      </c>
      <c r="J72" s="67"/>
      <c r="K72" s="68">
        <v>1.2120370370370371E-3</v>
      </c>
      <c r="L72" s="69">
        <v>1.4039351851851851E-3</v>
      </c>
      <c r="M72" s="127" t="s">
        <v>56</v>
      </c>
      <c r="N72" s="234" t="s">
        <v>56</v>
      </c>
      <c r="O72" s="268"/>
      <c r="P72" s="271"/>
      <c r="Q72" s="32">
        <f>IF(L72="","",L72-L71)</f>
        <v>3.5023148148148153E-4</v>
      </c>
      <c r="R72" s="71">
        <f>IF(K72="","",K72-L71)</f>
        <v>1.5833333333333346E-4</v>
      </c>
      <c r="S72" s="52">
        <f t="shared" si="11"/>
        <v>1.9189814814814807E-4</v>
      </c>
    </row>
    <row r="73" spans="1:29" ht="33.75" customHeight="1" thickTop="1" thickBot="1">
      <c r="B73" s="272">
        <v>66</v>
      </c>
      <c r="C73" s="273" t="s">
        <v>32</v>
      </c>
      <c r="D73" s="274" t="s">
        <v>24</v>
      </c>
      <c r="E73" s="274">
        <v>400</v>
      </c>
      <c r="F73" s="265" t="s">
        <v>82</v>
      </c>
      <c r="G73" s="275">
        <v>4</v>
      </c>
      <c r="H73" s="265">
        <v>8</v>
      </c>
      <c r="I73" s="236" t="s">
        <v>88</v>
      </c>
      <c r="J73" s="128">
        <v>7.7546296296296301E-6</v>
      </c>
      <c r="K73" s="237">
        <v>1.2928240740740741E-4</v>
      </c>
      <c r="L73" s="114">
        <v>3.049768518518519E-4</v>
      </c>
      <c r="M73" s="238">
        <v>4.5682870370370365E-4</v>
      </c>
      <c r="N73" s="239">
        <v>6.3726851851851857E-4</v>
      </c>
      <c r="O73" s="259">
        <v>6</v>
      </c>
      <c r="P73" s="262">
        <v>23</v>
      </c>
      <c r="Q73" s="32">
        <f>IF(N73="","",N73)</f>
        <v>6.3726851851851857E-4</v>
      </c>
      <c r="R73" s="33">
        <f>IF(L73="","",L73)</f>
        <v>3.049768518518519E-4</v>
      </c>
      <c r="S73" s="34">
        <f>IF(N73="","",N73-L73)</f>
        <v>3.3229166666666666E-4</v>
      </c>
    </row>
    <row r="74" spans="1:29" ht="33.75" customHeight="1" thickTop="1" thickBot="1">
      <c r="B74" s="272"/>
      <c r="C74" s="273"/>
      <c r="D74" s="274"/>
      <c r="E74" s="274"/>
      <c r="F74" s="265"/>
      <c r="G74" s="275"/>
      <c r="H74" s="265"/>
      <c r="I74" s="232" t="s">
        <v>75</v>
      </c>
      <c r="J74" s="60"/>
      <c r="K74" s="61">
        <v>7.6782407407407398E-4</v>
      </c>
      <c r="L74" s="62">
        <v>9.4398148148148141E-4</v>
      </c>
      <c r="M74" s="120">
        <v>1.1035879629629631E-3</v>
      </c>
      <c r="N74" s="121">
        <v>1.2870370370370373E-3</v>
      </c>
      <c r="O74" s="260"/>
      <c r="P74" s="263"/>
      <c r="Q74" s="32">
        <f>IF(N74="","",N74-N73)</f>
        <v>6.4976851851851871E-4</v>
      </c>
      <c r="R74" s="43">
        <f>IF(L74="","",L74-N73)</f>
        <v>3.0671296296296284E-4</v>
      </c>
      <c r="S74" s="44">
        <f t="shared" ref="S74:S76" si="12">IF(N74="","",N74-L74)</f>
        <v>3.4305555555555587E-4</v>
      </c>
    </row>
    <row r="75" spans="1:29" ht="33.75" customHeight="1" thickTop="1" thickBot="1">
      <c r="B75" s="272"/>
      <c r="C75" s="273"/>
      <c r="D75" s="274"/>
      <c r="E75" s="274"/>
      <c r="F75" s="265"/>
      <c r="G75" s="275"/>
      <c r="H75" s="265"/>
      <c r="I75" s="232" t="s">
        <v>89</v>
      </c>
      <c r="J75" s="60"/>
      <c r="K75" s="61">
        <v>1.419212962962963E-3</v>
      </c>
      <c r="L75" s="62">
        <v>1.5910879629629632E-3</v>
      </c>
      <c r="M75" s="120">
        <v>1.7460648148148147E-3</v>
      </c>
      <c r="N75" s="121">
        <v>1.9297453703703701E-3</v>
      </c>
      <c r="O75" s="260"/>
      <c r="P75" s="263"/>
      <c r="Q75" s="32">
        <f>IF(N75="","",N75-N74)</f>
        <v>6.4270833333333281E-4</v>
      </c>
      <c r="R75" s="43">
        <f t="shared" ref="R75:R76" si="13">IF(L75="","",L75-N74)</f>
        <v>3.0405092592592593E-4</v>
      </c>
      <c r="S75" s="123">
        <f t="shared" si="12"/>
        <v>3.3865740740740688E-4</v>
      </c>
    </row>
    <row r="76" spans="1:29" ht="33.75" customHeight="1" thickTop="1" thickBot="1">
      <c r="B76" s="272"/>
      <c r="C76" s="273"/>
      <c r="D76" s="274"/>
      <c r="E76" s="274"/>
      <c r="F76" s="265"/>
      <c r="G76" s="275"/>
      <c r="H76" s="265"/>
      <c r="I76" s="233" t="s">
        <v>52</v>
      </c>
      <c r="J76" s="67"/>
      <c r="K76" s="68">
        <v>2.071412037037037E-3</v>
      </c>
      <c r="L76" s="126">
        <v>2.2616898148148149E-3</v>
      </c>
      <c r="M76" s="136">
        <v>2.4300925925925926E-3</v>
      </c>
      <c r="N76" s="69">
        <v>2.6368055555555554E-3</v>
      </c>
      <c r="O76" s="261"/>
      <c r="P76" s="264"/>
      <c r="Q76" s="32">
        <f>IF(N76="","",N76-N75)</f>
        <v>7.0706018518518535E-4</v>
      </c>
      <c r="R76" s="43">
        <f t="shared" si="13"/>
        <v>3.3194444444444482E-4</v>
      </c>
      <c r="S76" s="225">
        <f t="shared" si="12"/>
        <v>3.7511574074074053E-4</v>
      </c>
    </row>
    <row r="77" spans="1:29" ht="33.75" customHeight="1" thickTop="1"/>
    <row r="78" spans="1:29" ht="33.75" customHeight="1">
      <c r="A78" s="1"/>
      <c r="B78" s="243"/>
      <c r="C78" s="243"/>
      <c r="D78" s="243"/>
      <c r="E78" s="243"/>
      <c r="F78" s="243"/>
      <c r="G78" s="243"/>
      <c r="H78" s="243"/>
      <c r="I78" s="244"/>
      <c r="J78" s="245"/>
      <c r="K78" s="246"/>
      <c r="L78" s="245"/>
      <c r="M78" s="246"/>
      <c r="N78" s="245"/>
      <c r="O78" s="246"/>
      <c r="P78" s="246"/>
      <c r="Q78" s="245"/>
      <c r="R78" s="245"/>
      <c r="S78" s="245"/>
      <c r="T78" s="201"/>
    </row>
    <row r="79" spans="1:29" ht="33.75" customHeight="1">
      <c r="A79" s="7"/>
      <c r="B79" s="247"/>
      <c r="C79" s="7"/>
      <c r="D79" s="7"/>
      <c r="E79" s="247"/>
      <c r="F79" s="7"/>
      <c r="G79" s="7"/>
      <c r="H79" s="7"/>
      <c r="I79" s="248"/>
      <c r="J79" s="249"/>
      <c r="K79" s="249"/>
      <c r="L79" s="249"/>
      <c r="M79" s="249"/>
      <c r="N79" s="249"/>
      <c r="O79" s="247"/>
      <c r="P79" s="247"/>
      <c r="Q79" s="250"/>
      <c r="R79" s="249"/>
      <c r="S79" s="249"/>
      <c r="T79" s="201"/>
    </row>
    <row r="80" spans="1:29" ht="33.75" customHeight="1">
      <c r="A80" s="25"/>
      <c r="B80" s="257"/>
      <c r="C80" s="257"/>
      <c r="D80" s="257"/>
      <c r="E80" s="257"/>
      <c r="F80" s="257"/>
      <c r="G80" s="257"/>
      <c r="H80" s="257"/>
      <c r="I80" s="251"/>
      <c r="J80" s="252"/>
      <c r="K80" s="252"/>
      <c r="L80" s="252"/>
      <c r="M80" s="252"/>
      <c r="N80" s="252"/>
      <c r="O80" s="256"/>
      <c r="P80" s="256"/>
      <c r="Q80" s="252"/>
      <c r="R80" s="252"/>
      <c r="S80" s="252"/>
      <c r="T80" s="201"/>
    </row>
    <row r="81" spans="1:20" ht="33.75" customHeight="1">
      <c r="A81" s="25"/>
      <c r="B81" s="257"/>
      <c r="C81" s="257"/>
      <c r="D81" s="257"/>
      <c r="E81" s="257"/>
      <c r="F81" s="257"/>
      <c r="G81" s="257"/>
      <c r="H81" s="257"/>
      <c r="I81" s="251"/>
      <c r="J81" s="252"/>
      <c r="K81" s="252"/>
      <c r="L81" s="252"/>
      <c r="M81" s="252"/>
      <c r="N81" s="252"/>
      <c r="O81" s="256"/>
      <c r="P81" s="256"/>
      <c r="Q81" s="252"/>
      <c r="R81" s="252"/>
      <c r="S81" s="252"/>
      <c r="T81" s="201"/>
    </row>
    <row r="82" spans="1:20" ht="33.75" customHeight="1">
      <c r="A82" s="25"/>
      <c r="B82" s="257"/>
      <c r="C82" s="257"/>
      <c r="D82" s="257"/>
      <c r="E82" s="257"/>
      <c r="F82" s="257"/>
      <c r="G82" s="257"/>
      <c r="H82" s="257"/>
      <c r="I82" s="251"/>
      <c r="J82" s="252"/>
      <c r="K82" s="252"/>
      <c r="L82" s="252"/>
      <c r="M82" s="252"/>
      <c r="N82" s="252"/>
      <c r="O82" s="256"/>
      <c r="P82" s="256"/>
      <c r="Q82" s="252"/>
      <c r="R82" s="252"/>
      <c r="S82" s="252"/>
      <c r="T82" s="201"/>
    </row>
    <row r="83" spans="1:20" ht="33.75" customHeight="1">
      <c r="A83" s="25"/>
      <c r="B83" s="257"/>
      <c r="C83" s="257"/>
      <c r="D83" s="257"/>
      <c r="E83" s="257"/>
      <c r="F83" s="257"/>
      <c r="G83" s="257"/>
      <c r="H83" s="257"/>
      <c r="I83" s="251"/>
      <c r="J83" s="252"/>
      <c r="K83" s="252"/>
      <c r="L83" s="252"/>
      <c r="M83" s="252"/>
      <c r="N83" s="252"/>
      <c r="O83" s="256"/>
      <c r="P83" s="256"/>
      <c r="Q83" s="252"/>
      <c r="R83" s="252"/>
      <c r="S83" s="252"/>
      <c r="T83" s="201"/>
    </row>
    <row r="84" spans="1:20" ht="33.75" customHeight="1">
      <c r="A84" s="25"/>
      <c r="B84" s="257"/>
      <c r="C84" s="257"/>
      <c r="D84" s="257"/>
      <c r="E84" s="257"/>
      <c r="F84" s="257"/>
      <c r="G84" s="257"/>
      <c r="H84" s="257"/>
      <c r="I84" s="244"/>
      <c r="J84" s="252"/>
      <c r="K84" s="252"/>
      <c r="L84" s="252"/>
      <c r="M84" s="252"/>
      <c r="N84" s="252"/>
      <c r="O84" s="256"/>
      <c r="P84" s="256"/>
      <c r="Q84" s="252"/>
      <c r="R84" s="252"/>
      <c r="S84" s="252"/>
      <c r="T84" s="201"/>
    </row>
    <row r="85" spans="1:20" ht="33.75" customHeight="1">
      <c r="A85" s="25"/>
      <c r="B85" s="257"/>
      <c r="C85" s="257"/>
      <c r="D85" s="257"/>
      <c r="E85" s="257"/>
      <c r="F85" s="257"/>
      <c r="G85" s="257"/>
      <c r="H85" s="257"/>
      <c r="I85" s="244"/>
      <c r="J85" s="252"/>
      <c r="K85" s="252"/>
      <c r="L85" s="252"/>
      <c r="M85" s="252"/>
      <c r="N85" s="252"/>
      <c r="O85" s="256"/>
      <c r="P85" s="256"/>
      <c r="Q85" s="252"/>
      <c r="R85" s="252"/>
      <c r="S85" s="252"/>
      <c r="T85" s="201"/>
    </row>
    <row r="86" spans="1:20" ht="33.75" customHeight="1">
      <c r="A86" s="25"/>
      <c r="B86" s="257"/>
      <c r="C86" s="257"/>
      <c r="D86" s="257"/>
      <c r="E86" s="257"/>
      <c r="F86" s="257"/>
      <c r="G86" s="257"/>
      <c r="H86" s="257"/>
      <c r="I86" s="244"/>
      <c r="J86" s="252"/>
      <c r="K86" s="252"/>
      <c r="L86" s="252"/>
      <c r="M86" s="252"/>
      <c r="N86" s="252"/>
      <c r="O86" s="256"/>
      <c r="P86" s="256"/>
      <c r="Q86" s="252"/>
      <c r="R86" s="252"/>
      <c r="S86" s="252"/>
      <c r="T86" s="201"/>
    </row>
    <row r="87" spans="1:20" ht="33.75" customHeight="1">
      <c r="A87" s="25"/>
      <c r="B87" s="257"/>
      <c r="C87" s="257"/>
      <c r="D87" s="257"/>
      <c r="E87" s="257"/>
      <c r="F87" s="257"/>
      <c r="G87" s="257"/>
      <c r="H87" s="257"/>
      <c r="I87" s="244"/>
      <c r="J87" s="252"/>
      <c r="K87" s="252"/>
      <c r="L87" s="252"/>
      <c r="M87" s="252"/>
      <c r="N87" s="252"/>
      <c r="O87" s="256"/>
      <c r="P87" s="256"/>
      <c r="Q87" s="252"/>
      <c r="R87" s="252"/>
      <c r="S87" s="252"/>
      <c r="T87" s="201"/>
    </row>
    <row r="88" spans="1:20" ht="33.75" customHeight="1">
      <c r="A88" s="25"/>
      <c r="B88" s="243"/>
      <c r="C88" s="243"/>
      <c r="D88" s="243"/>
      <c r="E88" s="243"/>
      <c r="F88" s="243"/>
      <c r="G88" s="243"/>
      <c r="H88" s="243"/>
      <c r="I88" s="251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01"/>
    </row>
    <row r="89" spans="1:20" ht="33.75" customHeight="1">
      <c r="A89" s="25"/>
      <c r="B89" s="243"/>
      <c r="C89" s="243"/>
      <c r="D89" s="243"/>
      <c r="E89" s="243"/>
      <c r="F89" s="243"/>
      <c r="G89" s="243"/>
      <c r="H89" s="243"/>
      <c r="I89" s="251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01"/>
    </row>
    <row r="90" spans="1:20" ht="33.75" customHeight="1">
      <c r="A90" s="25"/>
      <c r="B90" s="243"/>
      <c r="C90" s="243"/>
      <c r="D90" s="243"/>
      <c r="E90" s="243"/>
      <c r="F90" s="243"/>
      <c r="G90" s="243"/>
      <c r="H90" s="243"/>
      <c r="I90" s="251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01"/>
    </row>
    <row r="91" spans="1:20" ht="33.75" customHeight="1">
      <c r="A91" s="25"/>
      <c r="B91" s="257"/>
      <c r="C91" s="257"/>
      <c r="D91" s="257"/>
      <c r="E91" s="257"/>
      <c r="F91" s="257"/>
      <c r="G91" s="243"/>
      <c r="H91" s="243"/>
      <c r="I91" s="244"/>
      <c r="J91" s="252"/>
      <c r="K91" s="252"/>
      <c r="L91" s="252"/>
      <c r="M91" s="252"/>
      <c r="N91" s="252"/>
      <c r="O91" s="252"/>
      <c r="P91" s="252"/>
      <c r="Q91" s="252"/>
      <c r="R91" s="252"/>
      <c r="S91" s="252"/>
      <c r="T91" s="201"/>
    </row>
    <row r="92" spans="1:20" ht="33.75" customHeight="1">
      <c r="A92" s="25"/>
      <c r="B92" s="257"/>
      <c r="C92" s="257"/>
      <c r="D92" s="257"/>
      <c r="E92" s="257"/>
      <c r="F92" s="257"/>
      <c r="G92" s="243"/>
      <c r="H92" s="243"/>
      <c r="I92" s="244"/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01"/>
    </row>
    <row r="93" spans="1:20" ht="33.75" customHeight="1">
      <c r="A93" s="25"/>
      <c r="B93" s="243"/>
      <c r="C93" s="243"/>
      <c r="D93" s="243"/>
      <c r="E93" s="243"/>
      <c r="F93" s="243"/>
      <c r="G93" s="243"/>
      <c r="H93" s="243"/>
      <c r="I93" s="253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01"/>
    </row>
    <row r="94" spans="1:20" ht="33.75" customHeight="1">
      <c r="A94" s="25"/>
      <c r="B94" s="257"/>
      <c r="C94" s="257"/>
      <c r="D94" s="257"/>
      <c r="E94" s="257"/>
      <c r="F94" s="257"/>
      <c r="G94" s="243"/>
      <c r="H94" s="243"/>
      <c r="I94" s="244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01"/>
    </row>
    <row r="95" spans="1:20" ht="33.75" customHeight="1">
      <c r="A95" s="25"/>
      <c r="B95" s="257"/>
      <c r="C95" s="257"/>
      <c r="D95" s="257"/>
      <c r="E95" s="257"/>
      <c r="F95" s="257"/>
      <c r="G95" s="243"/>
      <c r="H95" s="243"/>
      <c r="I95" s="244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01"/>
    </row>
    <row r="96" spans="1:20" ht="33.75" customHeight="1">
      <c r="A96" s="25"/>
      <c r="B96" s="243"/>
      <c r="C96" s="243"/>
      <c r="D96" s="243"/>
      <c r="E96" s="243"/>
      <c r="F96" s="243"/>
      <c r="G96" s="243"/>
      <c r="H96" s="243"/>
      <c r="I96" s="244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01"/>
    </row>
    <row r="97" spans="1:20" ht="33.75" customHeight="1">
      <c r="A97" s="25"/>
      <c r="B97" s="257"/>
      <c r="C97" s="257"/>
      <c r="D97" s="257"/>
      <c r="E97" s="257"/>
      <c r="F97" s="257"/>
      <c r="G97" s="243"/>
      <c r="H97" s="243"/>
      <c r="I97" s="244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01"/>
    </row>
    <row r="98" spans="1:20" ht="33.75" customHeight="1">
      <c r="A98" s="25"/>
      <c r="B98" s="257"/>
      <c r="C98" s="257"/>
      <c r="D98" s="257"/>
      <c r="E98" s="257"/>
      <c r="F98" s="257"/>
      <c r="G98" s="243"/>
      <c r="H98" s="243"/>
      <c r="I98" s="244"/>
      <c r="J98" s="252"/>
      <c r="K98" s="252"/>
      <c r="L98" s="252"/>
      <c r="M98" s="252"/>
      <c r="N98" s="252"/>
      <c r="O98" s="252"/>
      <c r="P98" s="252"/>
      <c r="Q98" s="252"/>
      <c r="R98" s="252"/>
      <c r="S98" s="252"/>
      <c r="T98" s="201"/>
    </row>
    <row r="99" spans="1:20" ht="33.75" customHeight="1">
      <c r="A99" s="25"/>
      <c r="B99" s="243"/>
      <c r="C99" s="243"/>
      <c r="D99" s="243"/>
      <c r="E99" s="243"/>
      <c r="F99" s="243"/>
      <c r="G99" s="243"/>
      <c r="H99" s="243"/>
      <c r="I99" s="244"/>
      <c r="J99" s="252"/>
      <c r="K99" s="252"/>
      <c r="L99" s="252"/>
      <c r="M99" s="252"/>
      <c r="N99" s="252"/>
      <c r="O99" s="252"/>
      <c r="P99" s="252"/>
      <c r="Q99" s="252"/>
      <c r="R99" s="252"/>
      <c r="S99" s="252"/>
      <c r="T99" s="201"/>
    </row>
    <row r="100" spans="1:20" ht="33.75" customHeight="1">
      <c r="A100" s="25"/>
      <c r="B100" s="243"/>
      <c r="C100" s="243"/>
      <c r="D100" s="243"/>
      <c r="E100" s="243"/>
      <c r="F100" s="243"/>
      <c r="G100" s="243"/>
      <c r="H100" s="243"/>
      <c r="I100" s="248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01"/>
    </row>
    <row r="101" spans="1:20" ht="33.75" customHeight="1">
      <c r="A101" s="25"/>
      <c r="B101" s="243"/>
      <c r="C101" s="243"/>
      <c r="D101" s="243"/>
      <c r="E101" s="243"/>
      <c r="F101" s="243"/>
      <c r="G101" s="243"/>
      <c r="H101" s="243"/>
      <c r="I101" s="248"/>
      <c r="J101" s="252"/>
      <c r="K101" s="252"/>
      <c r="L101" s="252"/>
      <c r="M101" s="252"/>
      <c r="N101" s="252"/>
      <c r="O101" s="252"/>
      <c r="P101" s="252"/>
      <c r="Q101" s="252"/>
      <c r="R101" s="252"/>
      <c r="S101" s="252"/>
      <c r="T101" s="201"/>
    </row>
    <row r="102" spans="1:20" ht="33.75" customHeight="1">
      <c r="A102" s="25"/>
      <c r="B102" s="243"/>
      <c r="C102" s="243"/>
      <c r="D102" s="243"/>
      <c r="E102" s="243"/>
      <c r="F102" s="243"/>
      <c r="G102" s="243"/>
      <c r="H102" s="243"/>
      <c r="I102" s="244"/>
      <c r="J102" s="252"/>
      <c r="K102" s="252"/>
      <c r="L102" s="252"/>
      <c r="M102" s="252"/>
      <c r="N102" s="252"/>
      <c r="O102" s="252"/>
      <c r="P102" s="252"/>
      <c r="Q102" s="252"/>
      <c r="R102" s="252"/>
      <c r="S102" s="252"/>
      <c r="T102" s="201"/>
    </row>
    <row r="103" spans="1:20" ht="33.75" customHeight="1">
      <c r="A103" s="25"/>
      <c r="B103" s="257"/>
      <c r="C103" s="257"/>
      <c r="D103" s="257"/>
      <c r="E103" s="257"/>
      <c r="F103" s="257"/>
      <c r="G103" s="243"/>
      <c r="H103" s="243"/>
      <c r="I103" s="253"/>
      <c r="J103" s="252"/>
      <c r="K103" s="252"/>
      <c r="L103" s="252"/>
      <c r="M103" s="252"/>
      <c r="N103" s="252"/>
      <c r="O103" s="252"/>
      <c r="P103" s="252"/>
      <c r="Q103" s="252"/>
      <c r="R103" s="252"/>
      <c r="S103" s="252"/>
      <c r="T103" s="201"/>
    </row>
    <row r="104" spans="1:20" ht="33.75" customHeight="1">
      <c r="A104" s="25"/>
      <c r="B104" s="257"/>
      <c r="C104" s="257"/>
      <c r="D104" s="257"/>
      <c r="E104" s="257"/>
      <c r="F104" s="257"/>
      <c r="G104" s="243"/>
      <c r="H104" s="243"/>
      <c r="I104" s="244"/>
      <c r="J104" s="252"/>
      <c r="K104" s="252"/>
      <c r="L104" s="252"/>
      <c r="M104" s="252"/>
      <c r="N104" s="252"/>
      <c r="O104" s="252"/>
      <c r="P104" s="252"/>
      <c r="Q104" s="252"/>
      <c r="R104" s="252"/>
      <c r="S104" s="252"/>
      <c r="T104" s="201"/>
    </row>
    <row r="105" spans="1:20" ht="33.75" customHeight="1">
      <c r="A105" s="25"/>
      <c r="B105" s="257"/>
      <c r="C105" s="257"/>
      <c r="D105" s="257"/>
      <c r="E105" s="257"/>
      <c r="F105" s="257"/>
      <c r="G105" s="243"/>
      <c r="H105" s="243"/>
      <c r="I105" s="244"/>
      <c r="J105" s="252"/>
      <c r="K105" s="252"/>
      <c r="L105" s="252"/>
      <c r="M105" s="252"/>
      <c r="N105" s="252"/>
      <c r="O105" s="252"/>
      <c r="P105" s="252"/>
      <c r="Q105" s="252"/>
      <c r="R105" s="252"/>
      <c r="S105" s="252"/>
      <c r="T105" s="201"/>
    </row>
    <row r="106" spans="1:20" ht="33.75" customHeight="1">
      <c r="A106" s="25"/>
      <c r="B106" s="257"/>
      <c r="C106" s="257"/>
      <c r="D106" s="257"/>
      <c r="E106" s="257"/>
      <c r="F106" s="257"/>
      <c r="G106" s="243"/>
      <c r="H106" s="243"/>
      <c r="I106" s="244"/>
      <c r="J106" s="252"/>
      <c r="K106" s="252"/>
      <c r="L106" s="252"/>
      <c r="M106" s="252"/>
      <c r="N106" s="252"/>
      <c r="O106" s="252"/>
      <c r="P106" s="252"/>
      <c r="Q106" s="252"/>
      <c r="R106" s="252"/>
      <c r="S106" s="252"/>
      <c r="T106" s="201"/>
    </row>
    <row r="107" spans="1:20" ht="33.75" customHeight="1">
      <c r="A107" s="25"/>
      <c r="B107" s="257"/>
      <c r="C107" s="257"/>
      <c r="D107" s="257"/>
      <c r="E107" s="257"/>
      <c r="F107" s="257"/>
      <c r="G107" s="243"/>
      <c r="H107" s="243"/>
      <c r="I107" s="244"/>
      <c r="J107" s="252"/>
      <c r="K107" s="252"/>
      <c r="L107" s="252"/>
      <c r="M107" s="252"/>
      <c r="N107" s="252"/>
      <c r="O107" s="252"/>
      <c r="P107" s="252"/>
      <c r="Q107" s="252"/>
      <c r="R107" s="252"/>
      <c r="S107" s="252"/>
      <c r="T107" s="201"/>
    </row>
    <row r="108" spans="1:20" ht="33.75" customHeight="1">
      <c r="A108" s="25"/>
      <c r="B108" s="257"/>
      <c r="C108" s="257"/>
      <c r="D108" s="257"/>
      <c r="E108" s="257"/>
      <c r="F108" s="257"/>
      <c r="G108" s="243"/>
      <c r="H108" s="243"/>
      <c r="I108" s="244"/>
      <c r="J108" s="252"/>
      <c r="K108" s="252"/>
      <c r="L108" s="252"/>
      <c r="M108" s="252"/>
      <c r="N108" s="252"/>
      <c r="O108" s="252"/>
      <c r="P108" s="252"/>
      <c r="Q108" s="252"/>
      <c r="R108" s="252"/>
      <c r="S108" s="252"/>
      <c r="T108" s="201"/>
    </row>
    <row r="109" spans="1:20" ht="33.75" customHeight="1">
      <c r="A109" s="25"/>
      <c r="B109" s="257"/>
      <c r="C109" s="257"/>
      <c r="D109" s="257"/>
      <c r="E109" s="257"/>
      <c r="F109" s="257"/>
      <c r="G109" s="243"/>
      <c r="H109" s="243"/>
      <c r="I109" s="244"/>
      <c r="J109" s="252"/>
      <c r="K109" s="252"/>
      <c r="L109" s="252"/>
      <c r="M109" s="252"/>
      <c r="N109" s="252"/>
      <c r="O109" s="252"/>
      <c r="P109" s="252"/>
      <c r="Q109" s="252"/>
      <c r="R109" s="252"/>
      <c r="S109" s="252"/>
      <c r="T109" s="201"/>
    </row>
    <row r="110" spans="1:20" ht="33.75" customHeight="1">
      <c r="A110" s="25"/>
      <c r="B110" s="257"/>
      <c r="C110" s="257"/>
      <c r="D110" s="257"/>
      <c r="E110" s="257"/>
      <c r="F110" s="257"/>
      <c r="G110" s="243"/>
      <c r="H110" s="243"/>
      <c r="I110" s="244"/>
      <c r="J110" s="252"/>
      <c r="K110" s="252"/>
      <c r="L110" s="252"/>
      <c r="M110" s="252"/>
      <c r="N110" s="252"/>
      <c r="O110" s="252"/>
      <c r="P110" s="252"/>
      <c r="Q110" s="252"/>
      <c r="R110" s="252"/>
      <c r="S110" s="252"/>
      <c r="T110" s="201"/>
    </row>
    <row r="111" spans="1:20" ht="33.75" customHeight="1">
      <c r="A111" s="25"/>
      <c r="B111" s="243"/>
      <c r="C111" s="243"/>
      <c r="D111" s="243"/>
      <c r="E111" s="243"/>
      <c r="F111" s="243"/>
      <c r="G111" s="243"/>
      <c r="H111" s="243"/>
      <c r="I111" s="244"/>
      <c r="J111" s="252"/>
      <c r="K111" s="252"/>
      <c r="L111" s="252"/>
      <c r="M111" s="252"/>
      <c r="N111" s="252"/>
      <c r="O111" s="252"/>
      <c r="P111" s="252"/>
      <c r="Q111" s="252"/>
      <c r="R111" s="252"/>
      <c r="S111" s="252"/>
      <c r="T111" s="201"/>
    </row>
    <row r="112" spans="1:20" ht="33.75" customHeight="1">
      <c r="A112" s="25"/>
      <c r="B112" s="257"/>
      <c r="C112" s="257"/>
      <c r="D112" s="257"/>
      <c r="E112" s="257"/>
      <c r="F112" s="257"/>
      <c r="G112" s="243"/>
      <c r="H112" s="243"/>
      <c r="I112" s="253"/>
      <c r="J112" s="252"/>
      <c r="K112" s="252"/>
      <c r="L112" s="252"/>
      <c r="M112" s="252"/>
      <c r="N112" s="252"/>
      <c r="O112" s="252"/>
      <c r="P112" s="252"/>
      <c r="Q112" s="252"/>
      <c r="R112" s="252"/>
      <c r="S112" s="252"/>
      <c r="T112" s="201"/>
    </row>
    <row r="113" spans="1:20" ht="33.75" customHeight="1">
      <c r="A113" s="25"/>
      <c r="B113" s="257"/>
      <c r="C113" s="257"/>
      <c r="D113" s="257"/>
      <c r="E113" s="257"/>
      <c r="F113" s="257"/>
      <c r="G113" s="243"/>
      <c r="H113" s="243"/>
      <c r="I113" s="244"/>
      <c r="J113" s="252"/>
      <c r="K113" s="252"/>
      <c r="L113" s="252"/>
      <c r="M113" s="252"/>
      <c r="N113" s="252"/>
      <c r="O113" s="252"/>
      <c r="P113" s="252"/>
      <c r="Q113" s="252"/>
      <c r="R113" s="252"/>
      <c r="S113" s="252"/>
      <c r="T113" s="201"/>
    </row>
    <row r="114" spans="1:20" ht="33.75" customHeight="1">
      <c r="A114" s="25"/>
      <c r="B114" s="257"/>
      <c r="C114" s="257"/>
      <c r="D114" s="257"/>
      <c r="E114" s="257"/>
      <c r="F114" s="257"/>
      <c r="G114" s="243"/>
      <c r="H114" s="243"/>
      <c r="I114" s="244"/>
      <c r="J114" s="252"/>
      <c r="K114" s="252"/>
      <c r="L114" s="252"/>
      <c r="M114" s="252"/>
      <c r="N114" s="252"/>
      <c r="O114" s="252"/>
      <c r="P114" s="252"/>
      <c r="Q114" s="252"/>
      <c r="R114" s="252"/>
      <c r="S114" s="252"/>
      <c r="T114" s="201"/>
    </row>
    <row r="115" spans="1:20" ht="33.75" customHeight="1">
      <c r="A115" s="25"/>
      <c r="B115" s="257"/>
      <c r="C115" s="257"/>
      <c r="D115" s="257"/>
      <c r="E115" s="257"/>
      <c r="F115" s="257"/>
      <c r="G115" s="243"/>
      <c r="H115" s="243"/>
      <c r="I115" s="244"/>
      <c r="J115" s="252"/>
      <c r="K115" s="252"/>
      <c r="L115" s="252"/>
      <c r="M115" s="252"/>
      <c r="N115" s="252"/>
      <c r="O115" s="252"/>
      <c r="P115" s="252"/>
      <c r="Q115" s="252"/>
      <c r="R115" s="252"/>
      <c r="S115" s="252"/>
      <c r="T115" s="201"/>
    </row>
    <row r="116" spans="1:20" ht="33.75" customHeight="1">
      <c r="A116" s="25"/>
      <c r="B116" s="257"/>
      <c r="C116" s="257"/>
      <c r="D116" s="257"/>
      <c r="E116" s="257"/>
      <c r="F116" s="257"/>
      <c r="G116" s="243"/>
      <c r="H116" s="243"/>
      <c r="I116" s="253"/>
      <c r="J116" s="252"/>
      <c r="K116" s="252"/>
      <c r="L116" s="252"/>
      <c r="M116" s="252"/>
      <c r="N116" s="252"/>
      <c r="O116" s="252"/>
      <c r="P116" s="252"/>
      <c r="Q116" s="252"/>
      <c r="R116" s="252"/>
      <c r="S116" s="252"/>
      <c r="T116" s="201"/>
    </row>
    <row r="117" spans="1:20" ht="33.75" customHeight="1">
      <c r="A117" s="25"/>
      <c r="B117" s="257"/>
      <c r="C117" s="257"/>
      <c r="D117" s="257"/>
      <c r="E117" s="257"/>
      <c r="F117" s="257"/>
      <c r="G117" s="243"/>
      <c r="H117" s="243"/>
      <c r="I117" s="244"/>
      <c r="J117" s="252"/>
      <c r="K117" s="252"/>
      <c r="L117" s="252"/>
      <c r="M117" s="252"/>
      <c r="N117" s="252"/>
      <c r="O117" s="252"/>
      <c r="P117" s="252"/>
      <c r="Q117" s="252"/>
      <c r="R117" s="252"/>
      <c r="S117" s="252"/>
      <c r="T117" s="201"/>
    </row>
    <row r="118" spans="1:20" ht="33.75" customHeight="1">
      <c r="A118" s="25"/>
      <c r="B118" s="257"/>
      <c r="C118" s="257"/>
      <c r="D118" s="257"/>
      <c r="E118" s="257"/>
      <c r="F118" s="257"/>
      <c r="G118" s="243"/>
      <c r="H118" s="243"/>
      <c r="I118" s="244"/>
      <c r="J118" s="252"/>
      <c r="K118" s="252"/>
      <c r="L118" s="252"/>
      <c r="M118" s="252"/>
      <c r="N118" s="252"/>
      <c r="O118" s="252"/>
      <c r="P118" s="252"/>
      <c r="Q118" s="252"/>
      <c r="R118" s="252"/>
      <c r="S118" s="252"/>
      <c r="T118" s="201"/>
    </row>
    <row r="119" spans="1:20" ht="33.75" customHeight="1">
      <c r="A119" s="25"/>
      <c r="B119" s="257"/>
      <c r="C119" s="257"/>
      <c r="D119" s="257"/>
      <c r="E119" s="257"/>
      <c r="F119" s="257"/>
      <c r="G119" s="243"/>
      <c r="H119" s="243"/>
      <c r="I119" s="244"/>
      <c r="J119" s="252"/>
      <c r="K119" s="252"/>
      <c r="L119" s="252"/>
      <c r="M119" s="252"/>
      <c r="N119" s="252"/>
      <c r="O119" s="252"/>
      <c r="P119" s="252"/>
      <c r="Q119" s="252"/>
      <c r="R119" s="252"/>
      <c r="S119" s="252"/>
      <c r="T119" s="201"/>
    </row>
    <row r="120" spans="1:20" ht="33.75" customHeight="1">
      <c r="A120" s="25"/>
      <c r="B120" s="243"/>
      <c r="C120" s="243"/>
      <c r="D120" s="243"/>
      <c r="E120" s="243"/>
      <c r="F120" s="243"/>
      <c r="G120" s="243"/>
      <c r="H120" s="243"/>
      <c r="I120" s="251"/>
      <c r="J120" s="252"/>
      <c r="K120" s="252"/>
      <c r="L120" s="252"/>
      <c r="M120" s="252"/>
      <c r="N120" s="252"/>
      <c r="O120" s="252"/>
      <c r="P120" s="252"/>
      <c r="Q120" s="252"/>
      <c r="R120" s="252"/>
      <c r="S120" s="252"/>
      <c r="T120" s="201"/>
    </row>
    <row r="121" spans="1:20" ht="33.75" customHeight="1">
      <c r="A121" s="25"/>
      <c r="B121" s="243"/>
      <c r="C121" s="243"/>
      <c r="D121" s="243"/>
      <c r="E121" s="243"/>
      <c r="F121" s="243"/>
      <c r="G121" s="243"/>
      <c r="H121" s="243"/>
      <c r="I121" s="251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01"/>
    </row>
    <row r="122" spans="1:20" ht="33.75" customHeight="1">
      <c r="A122" s="25"/>
      <c r="B122" s="243"/>
      <c r="C122" s="243"/>
      <c r="D122" s="243"/>
      <c r="E122" s="243"/>
      <c r="F122" s="243"/>
      <c r="G122" s="243"/>
      <c r="H122" s="243"/>
      <c r="I122" s="251"/>
      <c r="J122" s="252"/>
      <c r="K122" s="252"/>
      <c r="L122" s="252"/>
      <c r="M122" s="252"/>
      <c r="N122" s="252"/>
      <c r="O122" s="252"/>
      <c r="P122" s="252"/>
      <c r="Q122" s="252"/>
      <c r="R122" s="252"/>
      <c r="S122" s="252"/>
      <c r="T122" s="201"/>
    </row>
    <row r="123" spans="1:20" ht="33.75" customHeight="1">
      <c r="A123" s="25"/>
      <c r="B123" s="257"/>
      <c r="C123" s="257"/>
      <c r="D123" s="257"/>
      <c r="E123" s="257"/>
      <c r="F123" s="257"/>
      <c r="G123" s="243"/>
      <c r="H123" s="243"/>
      <c r="I123" s="244"/>
      <c r="J123" s="252"/>
      <c r="K123" s="252"/>
      <c r="L123" s="252"/>
      <c r="M123" s="252"/>
      <c r="N123" s="252"/>
      <c r="O123" s="252"/>
      <c r="P123" s="252"/>
      <c r="Q123" s="252"/>
      <c r="R123" s="252"/>
      <c r="S123" s="252"/>
      <c r="T123" s="201"/>
    </row>
    <row r="124" spans="1:20" ht="33.75" customHeight="1">
      <c r="A124" s="25"/>
      <c r="B124" s="257"/>
      <c r="C124" s="257"/>
      <c r="D124" s="257"/>
      <c r="E124" s="257"/>
      <c r="F124" s="257"/>
      <c r="G124" s="243"/>
      <c r="H124" s="243"/>
      <c r="I124" s="244"/>
      <c r="J124" s="252"/>
      <c r="K124" s="252"/>
      <c r="L124" s="252"/>
      <c r="M124" s="252"/>
      <c r="N124" s="252"/>
      <c r="O124" s="252"/>
      <c r="P124" s="252"/>
      <c r="Q124" s="252"/>
      <c r="R124" s="252"/>
      <c r="S124" s="252"/>
      <c r="T124" s="201"/>
    </row>
    <row r="125" spans="1:20" ht="33.75" customHeight="1">
      <c r="A125" s="25"/>
      <c r="B125" s="243"/>
      <c r="C125" s="243"/>
      <c r="D125" s="243"/>
      <c r="E125" s="243"/>
      <c r="F125" s="243"/>
      <c r="G125" s="243"/>
      <c r="H125" s="243"/>
      <c r="I125" s="253"/>
      <c r="J125" s="252"/>
      <c r="K125" s="252"/>
      <c r="L125" s="252"/>
      <c r="M125" s="252"/>
      <c r="N125" s="252"/>
      <c r="O125" s="252"/>
      <c r="P125" s="252"/>
      <c r="Q125" s="252"/>
      <c r="R125" s="252"/>
      <c r="S125" s="252"/>
      <c r="T125" s="201"/>
    </row>
    <row r="126" spans="1:20" ht="33.75" customHeight="1">
      <c r="A126" s="25"/>
      <c r="B126" s="243"/>
      <c r="C126" s="243"/>
      <c r="D126" s="243"/>
      <c r="E126" s="243"/>
      <c r="F126" s="243"/>
      <c r="G126" s="243"/>
      <c r="H126" s="243"/>
      <c r="I126" s="248"/>
      <c r="J126" s="252"/>
      <c r="K126" s="252"/>
      <c r="L126" s="252"/>
      <c r="M126" s="252"/>
      <c r="N126" s="252"/>
      <c r="O126" s="252"/>
      <c r="P126" s="252"/>
      <c r="Q126" s="252"/>
      <c r="R126" s="252"/>
      <c r="S126" s="252"/>
      <c r="T126" s="201"/>
    </row>
    <row r="127" spans="1:20" ht="33.75" customHeight="1">
      <c r="A127" s="25"/>
      <c r="B127" s="243"/>
      <c r="C127" s="243"/>
      <c r="D127" s="243"/>
      <c r="E127" s="243"/>
      <c r="F127" s="243"/>
      <c r="G127" s="243"/>
      <c r="H127" s="243"/>
      <c r="I127" s="248"/>
      <c r="J127" s="252"/>
      <c r="K127" s="252"/>
      <c r="L127" s="252"/>
      <c r="M127" s="252"/>
      <c r="N127" s="252"/>
      <c r="O127" s="252"/>
      <c r="P127" s="252"/>
      <c r="Q127" s="252"/>
      <c r="R127" s="252"/>
      <c r="S127" s="252"/>
      <c r="T127" s="201"/>
    </row>
    <row r="128" spans="1:20" ht="33.75" customHeight="1">
      <c r="A128" s="25"/>
      <c r="B128" s="243"/>
      <c r="C128" s="243"/>
      <c r="D128" s="243"/>
      <c r="E128" s="243"/>
      <c r="F128" s="243"/>
      <c r="G128" s="243"/>
      <c r="H128" s="243"/>
      <c r="I128" s="244"/>
      <c r="J128" s="252"/>
      <c r="K128" s="252"/>
      <c r="L128" s="252"/>
      <c r="M128" s="252"/>
      <c r="N128" s="252"/>
      <c r="O128" s="252"/>
      <c r="P128" s="252"/>
      <c r="Q128" s="252"/>
      <c r="R128" s="252"/>
      <c r="S128" s="252"/>
      <c r="T128" s="201"/>
    </row>
    <row r="129" spans="1:20" ht="33.75" customHeight="1">
      <c r="A129" s="25"/>
      <c r="B129" s="257"/>
      <c r="C129" s="257"/>
      <c r="D129" s="257"/>
      <c r="E129" s="257"/>
      <c r="F129" s="257"/>
      <c r="G129" s="243"/>
      <c r="H129" s="243"/>
      <c r="I129" s="244"/>
      <c r="J129" s="252"/>
      <c r="K129" s="252"/>
      <c r="L129" s="252"/>
      <c r="M129" s="252"/>
      <c r="N129" s="252"/>
      <c r="O129" s="252"/>
      <c r="P129" s="252"/>
      <c r="Q129" s="252"/>
      <c r="R129" s="252"/>
      <c r="S129" s="252"/>
      <c r="T129" s="201"/>
    </row>
    <row r="130" spans="1:20" ht="33.75" customHeight="1">
      <c r="A130" s="25"/>
      <c r="B130" s="257"/>
      <c r="C130" s="257"/>
      <c r="D130" s="257"/>
      <c r="E130" s="257"/>
      <c r="F130" s="257"/>
      <c r="G130" s="243"/>
      <c r="H130" s="243"/>
      <c r="I130" s="244"/>
      <c r="J130" s="252"/>
      <c r="K130" s="252"/>
      <c r="L130" s="252"/>
      <c r="M130" s="252"/>
      <c r="N130" s="252"/>
      <c r="O130" s="252"/>
      <c r="P130" s="252"/>
      <c r="Q130" s="252"/>
      <c r="R130" s="252"/>
      <c r="S130" s="252"/>
      <c r="T130" s="201"/>
    </row>
    <row r="131" spans="1:20" ht="33.75" customHeight="1">
      <c r="A131" s="25"/>
      <c r="B131" s="257"/>
      <c r="C131" s="257"/>
      <c r="D131" s="257"/>
      <c r="E131" s="257"/>
      <c r="F131" s="257"/>
      <c r="G131" s="243"/>
      <c r="H131" s="243"/>
      <c r="I131" s="244"/>
      <c r="J131" s="252"/>
      <c r="K131" s="252"/>
      <c r="L131" s="252"/>
      <c r="M131" s="252"/>
      <c r="N131" s="252"/>
      <c r="O131" s="252"/>
      <c r="P131" s="252"/>
      <c r="Q131" s="252"/>
      <c r="R131" s="252"/>
      <c r="S131" s="252"/>
      <c r="T131" s="201"/>
    </row>
    <row r="132" spans="1:20" ht="33.75" customHeight="1">
      <c r="A132" s="25"/>
      <c r="B132" s="257"/>
      <c r="C132" s="257"/>
      <c r="D132" s="257"/>
      <c r="E132" s="257"/>
      <c r="F132" s="257"/>
      <c r="G132" s="243"/>
      <c r="H132" s="243"/>
      <c r="I132" s="244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01"/>
    </row>
    <row r="133" spans="1:20" ht="33.75" customHeight="1">
      <c r="A133" s="25"/>
      <c r="B133" s="243"/>
      <c r="C133" s="243"/>
      <c r="D133" s="243"/>
      <c r="E133" s="243"/>
      <c r="F133" s="243"/>
      <c r="G133" s="243"/>
      <c r="H133" s="243"/>
      <c r="I133" s="244"/>
      <c r="J133" s="252"/>
      <c r="K133" s="252"/>
      <c r="L133" s="252"/>
      <c r="M133" s="252"/>
      <c r="N133" s="252"/>
      <c r="O133" s="252"/>
      <c r="P133" s="252"/>
      <c r="Q133" s="252"/>
      <c r="R133" s="252"/>
      <c r="S133" s="252"/>
      <c r="T133" s="201"/>
    </row>
    <row r="134" spans="1:20" ht="33.75" customHeight="1">
      <c r="A134" s="25"/>
      <c r="B134" s="257"/>
      <c r="C134" s="257"/>
      <c r="D134" s="257"/>
      <c r="E134" s="257"/>
      <c r="F134" s="257"/>
      <c r="G134" s="243"/>
      <c r="H134" s="243"/>
      <c r="I134" s="244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01"/>
    </row>
    <row r="135" spans="1:20" ht="33.75" customHeight="1">
      <c r="A135" s="25"/>
      <c r="B135" s="257"/>
      <c r="C135" s="257"/>
      <c r="D135" s="257"/>
      <c r="E135" s="257"/>
      <c r="F135" s="257"/>
      <c r="G135" s="243"/>
      <c r="H135" s="243"/>
      <c r="I135" s="244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01"/>
    </row>
    <row r="136" spans="1:20" ht="33.75" customHeight="1">
      <c r="A136" s="25"/>
      <c r="B136" s="243"/>
      <c r="C136" s="243"/>
      <c r="D136" s="243"/>
      <c r="E136" s="243"/>
      <c r="F136" s="243"/>
      <c r="G136" s="243"/>
      <c r="H136" s="243"/>
      <c r="I136" s="244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01"/>
    </row>
    <row r="137" spans="1:20" ht="33.75" customHeight="1">
      <c r="A137" s="25"/>
      <c r="B137" s="257"/>
      <c r="C137" s="257"/>
      <c r="D137" s="257"/>
      <c r="E137" s="257"/>
      <c r="F137" s="257"/>
      <c r="G137" s="243"/>
      <c r="H137" s="243"/>
      <c r="I137" s="244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01"/>
    </row>
    <row r="138" spans="1:20" ht="33.75" customHeight="1">
      <c r="A138" s="25"/>
      <c r="B138" s="257"/>
      <c r="C138" s="257"/>
      <c r="D138" s="257"/>
      <c r="E138" s="257"/>
      <c r="F138" s="257"/>
      <c r="G138" s="243"/>
      <c r="H138" s="243"/>
      <c r="I138" s="244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01"/>
    </row>
    <row r="139" spans="1:20" ht="33.75" customHeight="1">
      <c r="A139" s="25"/>
      <c r="B139" s="243"/>
      <c r="C139" s="243"/>
      <c r="D139" s="243"/>
      <c r="E139" s="243"/>
      <c r="F139" s="243"/>
      <c r="G139" s="243"/>
      <c r="H139" s="243"/>
      <c r="I139" s="244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01"/>
    </row>
    <row r="140" spans="1:20" ht="33.75" customHeight="1">
      <c r="A140" s="25"/>
      <c r="B140" s="257"/>
      <c r="C140" s="257"/>
      <c r="D140" s="257"/>
      <c r="E140" s="257"/>
      <c r="F140" s="257"/>
      <c r="G140" s="243"/>
      <c r="H140" s="243"/>
      <c r="I140" s="253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01"/>
    </row>
    <row r="141" spans="1:20" ht="33.75" customHeight="1">
      <c r="A141" s="25"/>
      <c r="B141" s="257"/>
      <c r="C141" s="257"/>
      <c r="D141" s="257"/>
      <c r="E141" s="257"/>
      <c r="F141" s="257"/>
      <c r="G141" s="243"/>
      <c r="H141" s="243"/>
      <c r="I141" s="244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01"/>
    </row>
    <row r="142" spans="1:20" ht="33.75" customHeight="1">
      <c r="A142" s="25"/>
      <c r="B142" s="257"/>
      <c r="C142" s="257"/>
      <c r="D142" s="257"/>
      <c r="E142" s="257"/>
      <c r="F142" s="257"/>
      <c r="G142" s="243"/>
      <c r="H142" s="243"/>
      <c r="I142" s="244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01"/>
    </row>
    <row r="143" spans="1:20" ht="33.75" customHeight="1">
      <c r="A143" s="25"/>
      <c r="B143" s="257"/>
      <c r="C143" s="257"/>
      <c r="D143" s="257"/>
      <c r="E143" s="257"/>
      <c r="F143" s="257"/>
      <c r="G143" s="243"/>
      <c r="H143" s="243"/>
      <c r="I143" s="244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01"/>
    </row>
    <row r="144" spans="1:20" ht="33.75" customHeight="1">
      <c r="A144" s="25"/>
      <c r="B144" s="257"/>
      <c r="C144" s="257"/>
      <c r="D144" s="257"/>
      <c r="E144" s="257"/>
      <c r="F144" s="257"/>
      <c r="G144" s="243"/>
      <c r="H144" s="243"/>
      <c r="I144" s="253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01"/>
    </row>
    <row r="145" spans="1:20" ht="33.75" customHeight="1">
      <c r="A145" s="25"/>
      <c r="B145" s="257"/>
      <c r="C145" s="257"/>
      <c r="D145" s="257"/>
      <c r="E145" s="257"/>
      <c r="F145" s="257"/>
      <c r="G145" s="243"/>
      <c r="H145" s="243"/>
      <c r="I145" s="244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01"/>
    </row>
    <row r="146" spans="1:20" ht="33.75" customHeight="1">
      <c r="A146" s="25"/>
      <c r="B146" s="257"/>
      <c r="C146" s="257"/>
      <c r="D146" s="257"/>
      <c r="E146" s="257"/>
      <c r="F146" s="257"/>
      <c r="G146" s="243"/>
      <c r="H146" s="243"/>
      <c r="I146" s="244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01"/>
    </row>
    <row r="147" spans="1:20" ht="33.75" customHeight="1">
      <c r="A147" s="25"/>
      <c r="B147" s="257"/>
      <c r="C147" s="257"/>
      <c r="D147" s="257"/>
      <c r="E147" s="257"/>
      <c r="F147" s="257"/>
      <c r="G147" s="243"/>
      <c r="H147" s="243"/>
      <c r="I147" s="244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01"/>
    </row>
    <row r="148" spans="1:20" ht="33.75" customHeight="1">
      <c r="A148" s="25"/>
      <c r="B148" s="257"/>
      <c r="C148" s="257"/>
      <c r="D148" s="257"/>
      <c r="E148" s="257"/>
      <c r="F148" s="257"/>
      <c r="G148" s="243"/>
      <c r="H148" s="243"/>
      <c r="I148" s="253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01"/>
    </row>
    <row r="149" spans="1:20" ht="33.75" customHeight="1">
      <c r="A149" s="25"/>
      <c r="B149" s="257"/>
      <c r="C149" s="257"/>
      <c r="D149" s="257"/>
      <c r="E149" s="257"/>
      <c r="F149" s="257"/>
      <c r="G149" s="243"/>
      <c r="H149" s="243"/>
      <c r="I149" s="244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01"/>
    </row>
    <row r="150" spans="1:20" ht="33.75" customHeight="1">
      <c r="A150" s="25"/>
      <c r="B150" s="257"/>
      <c r="C150" s="257"/>
      <c r="D150" s="257"/>
      <c r="E150" s="257"/>
      <c r="F150" s="257"/>
      <c r="G150" s="243"/>
      <c r="H150" s="243"/>
      <c r="I150" s="244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01"/>
    </row>
    <row r="151" spans="1:20" ht="33.75" customHeight="1">
      <c r="A151" s="25"/>
      <c r="B151" s="257"/>
      <c r="C151" s="257"/>
      <c r="D151" s="257"/>
      <c r="E151" s="257"/>
      <c r="F151" s="257"/>
      <c r="G151" s="243"/>
      <c r="H151" s="243"/>
      <c r="I151" s="244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01"/>
    </row>
    <row r="152" spans="1:20" ht="33.75" customHeight="1">
      <c r="A152" s="187"/>
      <c r="B152" s="257"/>
      <c r="C152" s="258"/>
      <c r="D152" s="257"/>
      <c r="E152" s="257"/>
      <c r="F152" s="257"/>
      <c r="G152" s="257"/>
      <c r="H152" s="257"/>
      <c r="I152" s="244"/>
      <c r="J152" s="252"/>
      <c r="K152" s="252"/>
      <c r="L152" s="252"/>
      <c r="M152" s="252"/>
      <c r="N152" s="252"/>
      <c r="O152" s="256"/>
      <c r="P152" s="256"/>
      <c r="Q152" s="252"/>
      <c r="R152" s="252"/>
      <c r="S152" s="252"/>
      <c r="T152" s="201"/>
    </row>
    <row r="153" spans="1:20" ht="33.75" customHeight="1">
      <c r="A153" s="187"/>
      <c r="B153" s="257"/>
      <c r="C153" s="258"/>
      <c r="D153" s="257"/>
      <c r="E153" s="257"/>
      <c r="F153" s="257"/>
      <c r="G153" s="257"/>
      <c r="H153" s="257"/>
      <c r="I153" s="244"/>
      <c r="J153" s="252"/>
      <c r="K153" s="252"/>
      <c r="L153" s="252"/>
      <c r="M153" s="252"/>
      <c r="N153" s="252"/>
      <c r="O153" s="256"/>
      <c r="P153" s="256"/>
      <c r="Q153" s="252"/>
      <c r="R153" s="252"/>
      <c r="S153" s="252"/>
      <c r="T153" s="201"/>
    </row>
    <row r="154" spans="1:20" ht="33.75" customHeight="1">
      <c r="A154" s="187"/>
      <c r="B154" s="257"/>
      <c r="C154" s="258"/>
      <c r="D154" s="257"/>
      <c r="E154" s="257"/>
      <c r="F154" s="257"/>
      <c r="G154" s="257"/>
      <c r="H154" s="257"/>
      <c r="I154" s="244"/>
      <c r="J154" s="252"/>
      <c r="K154" s="252"/>
      <c r="L154" s="252"/>
      <c r="M154" s="252"/>
      <c r="N154" s="252"/>
      <c r="O154" s="256"/>
      <c r="P154" s="256"/>
      <c r="Q154" s="252"/>
      <c r="R154" s="252"/>
      <c r="S154" s="252"/>
      <c r="T154" s="201"/>
    </row>
    <row r="155" spans="1:20" ht="33.75" customHeight="1">
      <c r="B155" s="257"/>
      <c r="C155" s="258"/>
      <c r="D155" s="257"/>
      <c r="E155" s="257"/>
      <c r="F155" s="257"/>
      <c r="G155" s="257"/>
      <c r="H155" s="257"/>
      <c r="I155" s="244"/>
      <c r="J155" s="252"/>
      <c r="K155" s="252"/>
      <c r="L155" s="252"/>
      <c r="M155" s="252"/>
      <c r="N155" s="252"/>
      <c r="O155" s="256"/>
      <c r="P155" s="256"/>
      <c r="Q155" s="252"/>
      <c r="R155" s="252"/>
      <c r="S155" s="252"/>
      <c r="T155" s="201"/>
    </row>
    <row r="156" spans="1:20" ht="33.75" customHeight="1">
      <c r="B156" s="257"/>
      <c r="C156" s="258"/>
      <c r="D156" s="257"/>
      <c r="E156" s="257"/>
      <c r="F156" s="257"/>
      <c r="G156" s="257"/>
      <c r="H156" s="257"/>
      <c r="I156" s="244"/>
      <c r="J156" s="252"/>
      <c r="K156" s="252"/>
      <c r="L156" s="252"/>
      <c r="M156" s="252"/>
      <c r="N156" s="252"/>
      <c r="O156" s="256"/>
      <c r="P156" s="256"/>
      <c r="Q156" s="252"/>
      <c r="R156" s="252"/>
      <c r="S156" s="252"/>
      <c r="T156" s="201"/>
    </row>
    <row r="157" spans="1:20" ht="33.75" customHeight="1">
      <c r="B157" s="257"/>
      <c r="C157" s="258"/>
      <c r="D157" s="257"/>
      <c r="E157" s="257"/>
      <c r="F157" s="257"/>
      <c r="G157" s="257"/>
      <c r="H157" s="257"/>
      <c r="I157" s="244"/>
      <c r="J157" s="252"/>
      <c r="K157" s="252"/>
      <c r="L157" s="252"/>
      <c r="M157" s="252"/>
      <c r="N157" s="252"/>
      <c r="O157" s="256"/>
      <c r="P157" s="256"/>
      <c r="Q157" s="252"/>
      <c r="R157" s="252"/>
      <c r="S157" s="252"/>
      <c r="T157" s="201"/>
    </row>
    <row r="158" spans="1:20" ht="33.75" customHeight="1">
      <c r="B158" s="257"/>
      <c r="C158" s="258"/>
      <c r="D158" s="257"/>
      <c r="E158" s="257"/>
      <c r="F158" s="257"/>
      <c r="G158" s="257"/>
      <c r="H158" s="257"/>
      <c r="I158" s="244"/>
      <c r="J158" s="252"/>
      <c r="K158" s="252"/>
      <c r="L158" s="252"/>
      <c r="M158" s="252"/>
      <c r="N158" s="252"/>
      <c r="O158" s="256"/>
      <c r="P158" s="256"/>
      <c r="Q158" s="252"/>
      <c r="R158" s="252"/>
      <c r="S158" s="252"/>
      <c r="T158" s="201"/>
    </row>
    <row r="159" spans="1:20" ht="33.75" customHeight="1">
      <c r="B159" s="257"/>
      <c r="C159" s="258"/>
      <c r="D159" s="257"/>
      <c r="E159" s="257"/>
      <c r="F159" s="257"/>
      <c r="G159" s="257"/>
      <c r="H159" s="257"/>
      <c r="I159" s="244"/>
      <c r="J159" s="252"/>
      <c r="K159" s="252"/>
      <c r="L159" s="252"/>
      <c r="M159" s="252"/>
      <c r="N159" s="252"/>
      <c r="O159" s="256"/>
      <c r="P159" s="256"/>
      <c r="Q159" s="252"/>
      <c r="R159" s="252"/>
      <c r="S159" s="252"/>
      <c r="T159" s="201"/>
    </row>
    <row r="160" spans="1:20" ht="33.75" customHeight="1">
      <c r="B160" s="257"/>
      <c r="C160" s="258"/>
      <c r="D160" s="257"/>
      <c r="E160" s="257"/>
      <c r="F160" s="257"/>
      <c r="G160" s="257"/>
      <c r="H160" s="257"/>
      <c r="I160" s="244"/>
      <c r="J160" s="252"/>
      <c r="K160" s="252"/>
      <c r="L160" s="252"/>
      <c r="M160" s="252"/>
      <c r="N160" s="252"/>
      <c r="O160" s="256"/>
      <c r="P160" s="256"/>
      <c r="Q160" s="252"/>
      <c r="R160" s="252"/>
      <c r="S160" s="252"/>
      <c r="T160" s="201"/>
    </row>
    <row r="161" spans="2:20" ht="33.75" customHeight="1">
      <c r="B161" s="257"/>
      <c r="C161" s="258"/>
      <c r="D161" s="257"/>
      <c r="E161" s="257"/>
      <c r="F161" s="257"/>
      <c r="G161" s="257"/>
      <c r="H161" s="257"/>
      <c r="I161" s="244"/>
      <c r="J161" s="252"/>
      <c r="K161" s="252"/>
      <c r="L161" s="252"/>
      <c r="M161" s="252"/>
      <c r="N161" s="252"/>
      <c r="O161" s="256"/>
      <c r="P161" s="256"/>
      <c r="Q161" s="252"/>
      <c r="R161" s="252"/>
      <c r="S161" s="252"/>
      <c r="T161" s="201"/>
    </row>
    <row r="162" spans="2:20" ht="33.75" customHeight="1">
      <c r="B162" s="257"/>
      <c r="C162" s="258"/>
      <c r="D162" s="257"/>
      <c r="E162" s="257"/>
      <c r="F162" s="257"/>
      <c r="G162" s="257"/>
      <c r="H162" s="257"/>
      <c r="I162" s="244"/>
      <c r="J162" s="252"/>
      <c r="K162" s="252"/>
      <c r="L162" s="252"/>
      <c r="M162" s="252"/>
      <c r="N162" s="252"/>
      <c r="O162" s="256"/>
      <c r="P162" s="256"/>
      <c r="Q162" s="252"/>
      <c r="R162" s="252"/>
      <c r="S162" s="252"/>
      <c r="T162" s="201"/>
    </row>
    <row r="163" spans="2:20" ht="33.75" customHeight="1">
      <c r="B163" s="257"/>
      <c r="C163" s="258"/>
      <c r="D163" s="257"/>
      <c r="E163" s="257"/>
      <c r="F163" s="257"/>
      <c r="G163" s="257"/>
      <c r="H163" s="257"/>
      <c r="I163" s="244"/>
      <c r="J163" s="252"/>
      <c r="K163" s="252"/>
      <c r="L163" s="252"/>
      <c r="M163" s="252"/>
      <c r="N163" s="252"/>
      <c r="O163" s="256"/>
      <c r="P163" s="256"/>
      <c r="Q163" s="252"/>
      <c r="R163" s="252"/>
      <c r="S163" s="252"/>
      <c r="T163" s="201"/>
    </row>
    <row r="164" spans="2:20" ht="33.75" customHeight="1">
      <c r="B164" s="243"/>
      <c r="C164" s="243"/>
      <c r="D164" s="243"/>
      <c r="E164" s="243"/>
      <c r="F164" s="243"/>
      <c r="G164" s="243"/>
      <c r="H164" s="243"/>
      <c r="I164" s="244"/>
      <c r="J164" s="254"/>
      <c r="K164" s="254"/>
      <c r="L164" s="254"/>
      <c r="M164" s="254"/>
      <c r="N164" s="254"/>
      <c r="O164" s="255"/>
      <c r="P164" s="255"/>
      <c r="Q164" s="254"/>
      <c r="R164" s="254"/>
      <c r="S164" s="254"/>
      <c r="T164" s="201"/>
    </row>
  </sheetData>
  <mergeCells count="326">
    <mergeCell ref="O7:O10"/>
    <mergeCell ref="P7:P10"/>
    <mergeCell ref="B12:B13"/>
    <mergeCell ref="C12:C13"/>
    <mergeCell ref="D12:D13"/>
    <mergeCell ref="E12:E13"/>
    <mergeCell ref="F12:F13"/>
    <mergeCell ref="H3:H6"/>
    <mergeCell ref="O3:O6"/>
    <mergeCell ref="P3:P6"/>
    <mergeCell ref="B7:B10"/>
    <mergeCell ref="C7:C10"/>
    <mergeCell ref="D7:D10"/>
    <mergeCell ref="E7:E10"/>
    <mergeCell ref="F7:F10"/>
    <mergeCell ref="G7:G10"/>
    <mergeCell ref="H7:H10"/>
    <mergeCell ref="B3:B6"/>
    <mergeCell ref="C3:C6"/>
    <mergeCell ref="D3:D6"/>
    <mergeCell ref="E3:E6"/>
    <mergeCell ref="F3:F6"/>
    <mergeCell ref="G3:G6"/>
    <mergeCell ref="H18:H21"/>
    <mergeCell ref="I18:I21"/>
    <mergeCell ref="O18:O21"/>
    <mergeCell ref="P18:P21"/>
    <mergeCell ref="Q18:Q21"/>
    <mergeCell ref="B22:B25"/>
    <mergeCell ref="C22:C25"/>
    <mergeCell ref="D22:D25"/>
    <mergeCell ref="E22:E25"/>
    <mergeCell ref="F22:F25"/>
    <mergeCell ref="B18:B21"/>
    <mergeCell ref="C18:C21"/>
    <mergeCell ref="D18:D21"/>
    <mergeCell ref="E18:E21"/>
    <mergeCell ref="F18:F21"/>
    <mergeCell ref="G18:G21"/>
    <mergeCell ref="G24:G25"/>
    <mergeCell ref="H24:H25"/>
    <mergeCell ref="I24:I25"/>
    <mergeCell ref="O24:O25"/>
    <mergeCell ref="P24:P25"/>
    <mergeCell ref="Q24:Q25"/>
    <mergeCell ref="G22:G23"/>
    <mergeCell ref="H22:H23"/>
    <mergeCell ref="I22:I23"/>
    <mergeCell ref="O22:O23"/>
    <mergeCell ref="P22:P23"/>
    <mergeCell ref="Q22:Q23"/>
    <mergeCell ref="B27:B28"/>
    <mergeCell ref="C27:C28"/>
    <mergeCell ref="D27:D28"/>
    <mergeCell ref="E27:E28"/>
    <mergeCell ref="F27:F28"/>
    <mergeCell ref="B30:B31"/>
    <mergeCell ref="C30:C31"/>
    <mergeCell ref="D30:D31"/>
    <mergeCell ref="E30:E31"/>
    <mergeCell ref="F30:F31"/>
    <mergeCell ref="B32:B33"/>
    <mergeCell ref="C32:C33"/>
    <mergeCell ref="D32:D33"/>
    <mergeCell ref="E32:E33"/>
    <mergeCell ref="F32:F33"/>
    <mergeCell ref="B34:B35"/>
    <mergeCell ref="C34:C35"/>
    <mergeCell ref="D34:D35"/>
    <mergeCell ref="E34:E35"/>
    <mergeCell ref="F34:F35"/>
    <mergeCell ref="G39:G40"/>
    <mergeCell ref="H39:H40"/>
    <mergeCell ref="I39:I40"/>
    <mergeCell ref="O39:O40"/>
    <mergeCell ref="P39:P40"/>
    <mergeCell ref="Q39:Q40"/>
    <mergeCell ref="B37:B38"/>
    <mergeCell ref="C37:C38"/>
    <mergeCell ref="D37:D38"/>
    <mergeCell ref="E37:E38"/>
    <mergeCell ref="F37:F38"/>
    <mergeCell ref="B39:B40"/>
    <mergeCell ref="C39:C40"/>
    <mergeCell ref="D39:D40"/>
    <mergeCell ref="E39:E40"/>
    <mergeCell ref="F39:F40"/>
    <mergeCell ref="Q43:Q44"/>
    <mergeCell ref="B45:B46"/>
    <mergeCell ref="C45:C46"/>
    <mergeCell ref="D45:D46"/>
    <mergeCell ref="E45:E46"/>
    <mergeCell ref="F45:F46"/>
    <mergeCell ref="H41:H42"/>
    <mergeCell ref="I41:I42"/>
    <mergeCell ref="O41:O42"/>
    <mergeCell ref="P41:P42"/>
    <mergeCell ref="Q41:Q42"/>
    <mergeCell ref="G43:G44"/>
    <mergeCell ref="H43:H44"/>
    <mergeCell ref="I43:I44"/>
    <mergeCell ref="O43:O44"/>
    <mergeCell ref="P43:P44"/>
    <mergeCell ref="B41:B44"/>
    <mergeCell ref="C41:C44"/>
    <mergeCell ref="D41:D44"/>
    <mergeCell ref="E41:E44"/>
    <mergeCell ref="F41:F44"/>
    <mergeCell ref="G41:G42"/>
    <mergeCell ref="B47:B48"/>
    <mergeCell ref="C47:C48"/>
    <mergeCell ref="D47:D48"/>
    <mergeCell ref="E47:E48"/>
    <mergeCell ref="F47:F48"/>
    <mergeCell ref="B49:B50"/>
    <mergeCell ref="C49:C50"/>
    <mergeCell ref="D49:D50"/>
    <mergeCell ref="E49:E50"/>
    <mergeCell ref="F49:F50"/>
    <mergeCell ref="B52:B53"/>
    <mergeCell ref="C52:C53"/>
    <mergeCell ref="D52:D53"/>
    <mergeCell ref="E52:E53"/>
    <mergeCell ref="F52:F53"/>
    <mergeCell ref="B54:B55"/>
    <mergeCell ref="C54:C55"/>
    <mergeCell ref="D54:D55"/>
    <mergeCell ref="E54:E55"/>
    <mergeCell ref="F54:F55"/>
    <mergeCell ref="B56:B57"/>
    <mergeCell ref="C56:C57"/>
    <mergeCell ref="D56:D57"/>
    <mergeCell ref="E56:E57"/>
    <mergeCell ref="F56:F57"/>
    <mergeCell ref="B58:B59"/>
    <mergeCell ref="C58:C59"/>
    <mergeCell ref="D58:D59"/>
    <mergeCell ref="E58:E59"/>
    <mergeCell ref="F58:F59"/>
    <mergeCell ref="B60:B61"/>
    <mergeCell ref="C60:C61"/>
    <mergeCell ref="D60:D61"/>
    <mergeCell ref="E60:E61"/>
    <mergeCell ref="F60:F61"/>
    <mergeCell ref="B65:B68"/>
    <mergeCell ref="C65:C68"/>
    <mergeCell ref="D65:D68"/>
    <mergeCell ref="E65:E68"/>
    <mergeCell ref="F65:F68"/>
    <mergeCell ref="G65:G68"/>
    <mergeCell ref="H65:H68"/>
    <mergeCell ref="O65:O68"/>
    <mergeCell ref="P65:P68"/>
    <mergeCell ref="B69:B72"/>
    <mergeCell ref="C69:C72"/>
    <mergeCell ref="D69:D72"/>
    <mergeCell ref="E69:E72"/>
    <mergeCell ref="F69:F72"/>
    <mergeCell ref="G69:G72"/>
    <mergeCell ref="H69:H72"/>
    <mergeCell ref="O69:O72"/>
    <mergeCell ref="P69:P72"/>
    <mergeCell ref="B73:B76"/>
    <mergeCell ref="C73:C76"/>
    <mergeCell ref="D73:D76"/>
    <mergeCell ref="E73:E76"/>
    <mergeCell ref="F73:F76"/>
    <mergeCell ref="G73:G76"/>
    <mergeCell ref="H73:H76"/>
    <mergeCell ref="O73:O76"/>
    <mergeCell ref="P73:P76"/>
    <mergeCell ref="B80:B83"/>
    <mergeCell ref="C80:C83"/>
    <mergeCell ref="D80:D83"/>
    <mergeCell ref="E80:E83"/>
    <mergeCell ref="F80:F83"/>
    <mergeCell ref="G80:G83"/>
    <mergeCell ref="H80:H83"/>
    <mergeCell ref="O80:O83"/>
    <mergeCell ref="P80:P83"/>
    <mergeCell ref="B84:B87"/>
    <mergeCell ref="C84:C87"/>
    <mergeCell ref="D84:D87"/>
    <mergeCell ref="E84:E87"/>
    <mergeCell ref="F84:F87"/>
    <mergeCell ref="G84:G87"/>
    <mergeCell ref="H84:H87"/>
    <mergeCell ref="O84:O87"/>
    <mergeCell ref="P84:P87"/>
    <mergeCell ref="B91:B92"/>
    <mergeCell ref="C91:C92"/>
    <mergeCell ref="D91:D92"/>
    <mergeCell ref="E91:E92"/>
    <mergeCell ref="F91:F92"/>
    <mergeCell ref="B94:B95"/>
    <mergeCell ref="C94:C95"/>
    <mergeCell ref="D94:D95"/>
    <mergeCell ref="E94:E95"/>
    <mergeCell ref="F94:F95"/>
    <mergeCell ref="B97:B98"/>
    <mergeCell ref="C97:C98"/>
    <mergeCell ref="D97:D98"/>
    <mergeCell ref="E97:E98"/>
    <mergeCell ref="F97:F98"/>
    <mergeCell ref="B103:B104"/>
    <mergeCell ref="C103:C104"/>
    <mergeCell ref="D103:D104"/>
    <mergeCell ref="E103:E104"/>
    <mergeCell ref="F103:F104"/>
    <mergeCell ref="B105:B106"/>
    <mergeCell ref="C105:C106"/>
    <mergeCell ref="D105:D106"/>
    <mergeCell ref="E105:E106"/>
    <mergeCell ref="F105:F106"/>
    <mergeCell ref="B107:B108"/>
    <mergeCell ref="C107:C108"/>
    <mergeCell ref="D107:D108"/>
    <mergeCell ref="E107:E108"/>
    <mergeCell ref="F107:F108"/>
    <mergeCell ref="B109:B110"/>
    <mergeCell ref="C109:C110"/>
    <mergeCell ref="D109:D110"/>
    <mergeCell ref="E109:E110"/>
    <mergeCell ref="F109:F110"/>
    <mergeCell ref="B112:B113"/>
    <mergeCell ref="C112:C113"/>
    <mergeCell ref="D112:D113"/>
    <mergeCell ref="E112:E113"/>
    <mergeCell ref="F112:F113"/>
    <mergeCell ref="B114:B115"/>
    <mergeCell ref="C114:C115"/>
    <mergeCell ref="D114:D115"/>
    <mergeCell ref="E114:E115"/>
    <mergeCell ref="F114:F115"/>
    <mergeCell ref="B116:B117"/>
    <mergeCell ref="C116:C117"/>
    <mergeCell ref="D116:D117"/>
    <mergeCell ref="E116:E117"/>
    <mergeCell ref="F116:F117"/>
    <mergeCell ref="B118:B119"/>
    <mergeCell ref="C118:C119"/>
    <mergeCell ref="D118:D119"/>
    <mergeCell ref="E118:E119"/>
    <mergeCell ref="F118:F119"/>
    <mergeCell ref="B123:B124"/>
    <mergeCell ref="C123:C124"/>
    <mergeCell ref="D123:D124"/>
    <mergeCell ref="E123:E124"/>
    <mergeCell ref="F123:F124"/>
    <mergeCell ref="B129:B130"/>
    <mergeCell ref="C129:C130"/>
    <mergeCell ref="D129:D130"/>
    <mergeCell ref="E129:E130"/>
    <mergeCell ref="F129:F130"/>
    <mergeCell ref="B131:B132"/>
    <mergeCell ref="C131:C132"/>
    <mergeCell ref="D131:D132"/>
    <mergeCell ref="E131:E132"/>
    <mergeCell ref="F131:F132"/>
    <mergeCell ref="B134:B135"/>
    <mergeCell ref="C134:C135"/>
    <mergeCell ref="D134:D135"/>
    <mergeCell ref="E134:E135"/>
    <mergeCell ref="F134:F135"/>
    <mergeCell ref="B137:B138"/>
    <mergeCell ref="C137:C138"/>
    <mergeCell ref="D137:D138"/>
    <mergeCell ref="E137:E138"/>
    <mergeCell ref="F137:F138"/>
    <mergeCell ref="B140:B141"/>
    <mergeCell ref="C140:C141"/>
    <mergeCell ref="D140:D141"/>
    <mergeCell ref="E140:E141"/>
    <mergeCell ref="F140:F141"/>
    <mergeCell ref="B142:B143"/>
    <mergeCell ref="C142:C143"/>
    <mergeCell ref="D142:D143"/>
    <mergeCell ref="E142:E143"/>
    <mergeCell ref="F142:F143"/>
    <mergeCell ref="B144:B145"/>
    <mergeCell ref="C144:C145"/>
    <mergeCell ref="D144:D145"/>
    <mergeCell ref="E144:E145"/>
    <mergeCell ref="F144:F145"/>
    <mergeCell ref="B146:B147"/>
    <mergeCell ref="C146:C147"/>
    <mergeCell ref="D146:D147"/>
    <mergeCell ref="E146:E147"/>
    <mergeCell ref="F146:F147"/>
    <mergeCell ref="B148:B149"/>
    <mergeCell ref="C148:C149"/>
    <mergeCell ref="D148:D149"/>
    <mergeCell ref="E148:E149"/>
    <mergeCell ref="F148:F149"/>
    <mergeCell ref="B150:B151"/>
    <mergeCell ref="C150:C151"/>
    <mergeCell ref="D150:D151"/>
    <mergeCell ref="E150:E151"/>
    <mergeCell ref="F150:F151"/>
    <mergeCell ref="H152:H155"/>
    <mergeCell ref="O152:O155"/>
    <mergeCell ref="P152:P155"/>
    <mergeCell ref="B156:B159"/>
    <mergeCell ref="C156:C159"/>
    <mergeCell ref="D156:D159"/>
    <mergeCell ref="E156:E159"/>
    <mergeCell ref="F156:F159"/>
    <mergeCell ref="G156:G159"/>
    <mergeCell ref="H156:H159"/>
    <mergeCell ref="B152:B155"/>
    <mergeCell ref="C152:C155"/>
    <mergeCell ref="D152:D155"/>
    <mergeCell ref="E152:E155"/>
    <mergeCell ref="F152:F155"/>
    <mergeCell ref="G152:G155"/>
    <mergeCell ref="P160:P163"/>
    <mergeCell ref="O156:O159"/>
    <mergeCell ref="P156:P159"/>
    <mergeCell ref="B160:B163"/>
    <mergeCell ref="C160:C163"/>
    <mergeCell ref="D160:D163"/>
    <mergeCell ref="E160:E163"/>
    <mergeCell ref="F160:F163"/>
    <mergeCell ref="G160:G163"/>
    <mergeCell ref="H160:H163"/>
    <mergeCell ref="O160:O163"/>
  </mergeCells>
  <phoneticPr fontId="2"/>
  <pageMargins left="0.19685039370078741" right="0.19685039370078741" top="0.55118110236220474" bottom="0.23622047244094491" header="0.47244094488188981" footer="0.19685039370078741"/>
  <pageSetup paperSize="9" orientation="landscape" r:id="rId1"/>
  <headerFooter alignWithMargins="0">
    <oddFooter>&amp;R&amp;P/&amp;N</oddFooter>
  </headerFooter>
  <rowBreaks count="4" manualBreakCount="4">
    <brk id="17" max="18" man="1"/>
    <brk id="31" max="18" man="1"/>
    <brk id="46" max="18" man="1"/>
    <brk id="6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記録表（東京）</vt:lpstr>
      <vt:lpstr>'記録表（東京）'!Print_Area</vt:lpstr>
      <vt:lpstr>'記録表（東京）'!Print_Titles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</dc:creator>
  <cp:lastModifiedBy>yasuhiro</cp:lastModifiedBy>
  <dcterms:created xsi:type="dcterms:W3CDTF">2015-07-13T15:58:33Z</dcterms:created>
  <dcterms:modified xsi:type="dcterms:W3CDTF">2015-07-14T12:29:49Z</dcterms:modified>
</cp:coreProperties>
</file>