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25" windowWidth="7680" windowHeight="4050" tabRatio="849"/>
  </bookViews>
  <sheets>
    <sheet name="前半" sheetId="25" r:id="rId1"/>
    <sheet name="後半" sheetId="22" r:id="rId2"/>
    <sheet name="Sheet1" sheetId="24" r:id="rId3"/>
  </sheets>
  <definedNames>
    <definedName name="_xlnm.Print_Area" localSheetId="1">後半!$A$1:$Q$19</definedName>
    <definedName name="_xlnm.Print_Area" localSheetId="0">前半!$A$1:$Q$17</definedName>
  </definedNames>
  <calcPr calcId="145621"/>
</workbook>
</file>

<file path=xl/calcChain.xml><?xml version="1.0" encoding="utf-8"?>
<calcChain xmlns="http://schemas.openxmlformats.org/spreadsheetml/2006/main">
  <c r="P11" i="22" l="1"/>
  <c r="O11" i="22"/>
  <c r="K11" i="22"/>
  <c r="J11" i="22"/>
  <c r="K11" i="25" l="1"/>
  <c r="P5" i="25"/>
  <c r="P7" i="25"/>
  <c r="P9" i="25"/>
  <c r="P11" i="25"/>
  <c r="P13" i="25"/>
  <c r="P15" i="25"/>
  <c r="P17" i="25"/>
  <c r="O5" i="25"/>
  <c r="O7" i="25"/>
  <c r="O9" i="25"/>
  <c r="O11" i="25"/>
  <c r="O13" i="25"/>
  <c r="O15" i="25"/>
  <c r="L17" i="25"/>
  <c r="K5" i="25"/>
  <c r="K7" i="25"/>
  <c r="K9" i="25"/>
  <c r="T13" i="25" s="1"/>
  <c r="K13" i="25"/>
  <c r="K15" i="25"/>
  <c r="J5" i="25"/>
  <c r="J7" i="25"/>
  <c r="J9" i="25"/>
  <c r="J11" i="25"/>
  <c r="J13" i="25"/>
  <c r="G17" i="25" s="1"/>
  <c r="J15" i="25"/>
  <c r="P7" i="22"/>
  <c r="O7" i="22"/>
  <c r="K7" i="22"/>
  <c r="J7" i="22"/>
  <c r="J13" i="22"/>
  <c r="K13" i="22"/>
  <c r="O13" i="22"/>
  <c r="P13" i="22"/>
  <c r="P9" i="22"/>
  <c r="O9" i="22"/>
  <c r="K9" i="22"/>
  <c r="T15" i="22" s="1"/>
  <c r="J9" i="22"/>
  <c r="K5" i="22"/>
  <c r="P17" i="22"/>
  <c r="O17" i="22"/>
  <c r="K17" i="22"/>
  <c r="J17" i="22"/>
  <c r="P15" i="22"/>
  <c r="O15" i="22"/>
  <c r="K15" i="22"/>
  <c r="J15" i="22"/>
  <c r="P5" i="22"/>
  <c r="O5" i="22"/>
  <c r="J5" i="22"/>
  <c r="G19" i="22" l="1"/>
  <c r="L19" i="22"/>
  <c r="P19" i="22"/>
  <c r="K19" i="22"/>
  <c r="K17" i="25"/>
</calcChain>
</file>

<file path=xl/sharedStrings.xml><?xml version="1.0" encoding="utf-8"?>
<sst xmlns="http://schemas.openxmlformats.org/spreadsheetml/2006/main" count="92" uniqueCount="49">
  <si>
    <t>距離</t>
    <rPh sb="0" eb="2">
      <t>キョリ</t>
    </rPh>
    <phoneticPr fontId="1"/>
  </si>
  <si>
    <t>本数</t>
    <rPh sb="0" eb="2">
      <t>ホンスウ</t>
    </rPh>
    <phoneticPr fontId="1"/>
  </si>
  <si>
    <t>目的</t>
    <rPh sb="0" eb="2">
      <t>モクテキ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</si>
  <si>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</si>
  <si>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</si>
  <si>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</si>
  <si>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</si>
  <si>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</si>
  <si>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メインまでの時間</t>
    <rPh sb="6" eb="8">
      <t>ジカン</t>
    </rPh>
    <phoneticPr fontId="1"/>
  </si>
  <si>
    <t>Ａコース</t>
    <phoneticPr fontId="1"/>
  </si>
  <si>
    <t>Ｂコース</t>
    <phoneticPr fontId="1"/>
  </si>
  <si>
    <t>練習会メニュー　１９：３０～２０：３０</t>
    <rPh sb="0" eb="2">
      <t>レンシュウ</t>
    </rPh>
    <rPh sb="2" eb="3">
      <t>カイ</t>
    </rPh>
    <phoneticPr fontId="1"/>
  </si>
  <si>
    <t>ＩＭの順番で1本ずつ</t>
    <rPh sb="3" eb="5">
      <t>ジュンバン</t>
    </rPh>
    <rPh sb="7" eb="8">
      <t>ポン</t>
    </rPh>
    <phoneticPr fontId="1"/>
  </si>
  <si>
    <t>内　容</t>
    <rPh sb="0" eb="1">
      <t>ウチ</t>
    </rPh>
    <rPh sb="2" eb="3">
      <t>カタチ</t>
    </rPh>
    <phoneticPr fontId="1"/>
  </si>
  <si>
    <t>種　目</t>
    <rPh sb="0" eb="1">
      <t>タネ</t>
    </rPh>
    <rPh sb="2" eb="3">
      <t>メ</t>
    </rPh>
    <phoneticPr fontId="1"/>
  </si>
  <si>
    <t>強　度</t>
    <rPh sb="0" eb="1">
      <t>ツヨシ</t>
    </rPh>
    <rPh sb="2" eb="3">
      <t>ド</t>
    </rPh>
    <phoneticPr fontId="1"/>
  </si>
  <si>
    <t>ポイント</t>
    <phoneticPr fontId="1"/>
  </si>
  <si>
    <t>A1</t>
    <phoneticPr fontId="1"/>
  </si>
  <si>
    <t>EN2</t>
    <phoneticPr fontId="1"/>
  </si>
  <si>
    <t>AN3</t>
    <phoneticPr fontId="1"/>
  </si>
  <si>
    <t>IM</t>
    <phoneticPr fontId="1"/>
  </si>
  <si>
    <t>練習会メニュー　１８：３０～１９：３０</t>
    <rPh sb="0" eb="2">
      <t>レンシュウ</t>
    </rPh>
    <rPh sb="2" eb="3">
      <t>カイ</t>
    </rPh>
    <phoneticPr fontId="1"/>
  </si>
  <si>
    <t>EN2</t>
    <phoneticPr fontId="1"/>
  </si>
  <si>
    <t>－</t>
    <phoneticPr fontId="1"/>
  </si>
  <si>
    <t>－</t>
    <phoneticPr fontId="1"/>
  </si>
  <si>
    <t>Choice</t>
    <phoneticPr fontId="1"/>
  </si>
  <si>
    <t>Choice</t>
    <phoneticPr fontId="1"/>
  </si>
  <si>
    <t>ディセンディング
※1～3秒ずつ上げましょう</t>
    <rPh sb="13" eb="14">
      <t>ビョウ</t>
    </rPh>
    <rPh sb="16" eb="17">
      <t>ア</t>
    </rPh>
    <phoneticPr fontId="1"/>
  </si>
  <si>
    <t>IM</t>
    <phoneticPr fontId="1"/>
  </si>
  <si>
    <t>ノーボード
①Fly-Ba　②Ba-Br　③Br-Fr　④Fr-Fly</t>
    <phoneticPr fontId="1"/>
  </si>
  <si>
    <t>IM</t>
    <phoneticPr fontId="1"/>
  </si>
  <si>
    <t>ストリームライン意識</t>
    <rPh sb="8" eb="10">
      <t>イシキ</t>
    </rPh>
    <phoneticPr fontId="1"/>
  </si>
  <si>
    <t>1～3まで頑張って、
4本目はキープ</t>
    <rPh sb="5" eb="7">
      <t>ガンバ</t>
    </rPh>
    <rPh sb="12" eb="13">
      <t>ホン</t>
    </rPh>
    <rPh sb="13" eb="14">
      <t>メ</t>
    </rPh>
    <phoneticPr fontId="1"/>
  </si>
  <si>
    <t>フォーム意識</t>
    <rPh sb="4" eb="6">
      <t>イシキ</t>
    </rPh>
    <phoneticPr fontId="1"/>
  </si>
  <si>
    <t>Choice</t>
    <phoneticPr fontId="1"/>
  </si>
  <si>
    <t>Choice</t>
    <phoneticPr fontId="1"/>
  </si>
  <si>
    <t>A：①Fly　②Ba　③Br　④Fr
B：①②Fly　③④Ba　⑤⑥Br　⑦⑧Fｒ</t>
    <phoneticPr fontId="1"/>
  </si>
  <si>
    <t>苦手種目も最後まで</t>
    <rPh sb="0" eb="2">
      <t>ニガテ</t>
    </rPh>
    <rPh sb="2" eb="4">
      <t>シュモク</t>
    </rPh>
    <rPh sb="5" eb="7">
      <t>サイゴ</t>
    </rPh>
    <phoneticPr fontId="1"/>
  </si>
  <si>
    <t>来シーズンまでに早くなりたいと思う種目
（複数でも可）</t>
    <rPh sb="0" eb="1">
      <t>ライ</t>
    </rPh>
    <rPh sb="8" eb="9">
      <t>ハヤ</t>
    </rPh>
    <rPh sb="15" eb="16">
      <t>オモ</t>
    </rPh>
    <rPh sb="17" eb="19">
      <t>シュモク</t>
    </rPh>
    <rPh sb="21" eb="23">
      <t>フクスウ</t>
    </rPh>
    <rPh sb="25" eb="26">
      <t>カ</t>
    </rPh>
    <phoneticPr fontId="1"/>
  </si>
  <si>
    <t>8本しっかり泳ぎ切る</t>
    <rPh sb="1" eb="2">
      <t>ホン</t>
    </rPh>
    <rPh sb="6" eb="7">
      <t>オヨ</t>
    </rPh>
    <rPh sb="8" eb="9">
      <t>キ</t>
    </rPh>
    <phoneticPr fontId="1"/>
  </si>
  <si>
    <t>リバース</t>
    <phoneticPr fontId="1"/>
  </si>
  <si>
    <t>目標： Rest 15秒</t>
    <rPh sb="0" eb="2">
      <t>モクヒョウ</t>
    </rPh>
    <rPh sb="11" eb="12">
      <t>ビョウ</t>
    </rPh>
    <phoneticPr fontId="1"/>
  </si>
  <si>
    <t>Easy</t>
    <phoneticPr fontId="1"/>
  </si>
  <si>
    <t>Choice</t>
    <phoneticPr fontId="1"/>
  </si>
  <si>
    <t>-</t>
    <phoneticPr fontId="1"/>
  </si>
  <si>
    <t>足の付け根から打つ</t>
    <rPh sb="0" eb="1">
      <t>アシ</t>
    </rPh>
    <rPh sb="2" eb="3">
      <t>ツ</t>
    </rPh>
    <rPh sb="4" eb="5">
      <t>ネ</t>
    </rPh>
    <rPh sb="7" eb="8">
      <t>ウ</t>
    </rPh>
    <phoneticPr fontId="1"/>
  </si>
  <si>
    <t>Choice</t>
    <phoneticPr fontId="1"/>
  </si>
  <si>
    <t>①Fr　②Br　③Ba　④Fly
⑤Fr　⑥Br　⑦Ba　⑧Fly
※できない人はFrでも可</t>
    <rPh sb="39" eb="40">
      <t>ヒト</t>
    </rPh>
    <rPh sb="45" eb="46">
      <t>カ</t>
    </rPh>
    <phoneticPr fontId="1"/>
  </si>
  <si>
    <t>サークル回れるように</t>
    <rPh sb="4" eb="5">
      <t>マワ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</si>
</sst>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21" fontId="8" fillId="0" borderId="12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2" xfId="0" applyNumberFormat="1" applyFont="1" applyBorder="1" applyAlignment="1">
      <alignment horizontal="center" vertical="center" wrapText="1" shrinkToFit="1"/>
    </xf>
    <xf numFmtId="9" fontId="4" fillId="0" borderId="3" xfId="0" applyNumberFormat="1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176" fontId="8" fillId="0" borderId="11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2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9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21" fontId="8" fillId="0" borderId="1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21" fontId="8" fillId="0" borderId="1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961783" y="67235"/>
          <a:ext cx="1892299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8"/>
  <sheetViews>
    <sheetView tabSelected="1" view="pageBreakPreview" zoomScale="85" zoomScaleNormal="100" zoomScaleSheetLayoutView="85" workbookViewId="0">
      <selection activeCell="C13" sqref="C11:C14"/>
    </sheetView>
  </sheetViews>
  <sheetFormatPr defaultColWidth="9.5" defaultRowHeight="46.5" customHeight="1" x14ac:dyDescent="0.15"/>
  <cols>
    <col min="1" max="1" width="2.75" style="45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45" customWidth="1"/>
    <col min="19" max="19" width="4.25" style="45" customWidth="1"/>
    <col min="20" max="16384" width="9.5" style="45"/>
  </cols>
  <sheetData>
    <row r="1" spans="1:21" s="17" customFormat="1" ht="56.25" customHeight="1" x14ac:dyDescent="0.15">
      <c r="A1" s="46"/>
      <c r="B1" s="27">
        <v>42600</v>
      </c>
      <c r="C1" s="16" t="s">
        <v>21</v>
      </c>
      <c r="E1" s="52"/>
      <c r="F1" s="52"/>
      <c r="G1" s="52"/>
      <c r="H1" s="52"/>
      <c r="I1" s="52"/>
      <c r="J1" s="52"/>
      <c r="K1" s="52"/>
      <c r="L1" s="52"/>
      <c r="M1" s="52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53" t="s">
        <v>2</v>
      </c>
      <c r="C3" s="55" t="s">
        <v>14</v>
      </c>
      <c r="D3" s="57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54"/>
      <c r="C4" s="56"/>
      <c r="D4" s="58"/>
      <c r="E4" s="25"/>
      <c r="F4" s="35" t="s">
        <v>16</v>
      </c>
      <c r="G4" s="59" t="s">
        <v>9</v>
      </c>
      <c r="H4" s="60"/>
      <c r="I4" s="60"/>
      <c r="J4" s="60"/>
      <c r="K4" s="61"/>
      <c r="L4" s="62" t="s">
        <v>10</v>
      </c>
      <c r="M4" s="63"/>
      <c r="N4" s="63"/>
      <c r="O4" s="63"/>
      <c r="P4" s="64"/>
    </row>
    <row r="5" spans="1:21" ht="28.5" customHeight="1" x14ac:dyDescent="0.15">
      <c r="A5" s="21">
        <v>1</v>
      </c>
      <c r="B5" s="65" t="s">
        <v>4</v>
      </c>
      <c r="C5" s="67" t="s">
        <v>25</v>
      </c>
      <c r="D5" s="69"/>
      <c r="E5" s="33"/>
      <c r="F5" s="42" t="s">
        <v>17</v>
      </c>
      <c r="G5" s="71">
        <v>100</v>
      </c>
      <c r="H5" s="73">
        <v>3</v>
      </c>
      <c r="I5" s="50">
        <v>1.736111111111111E-3</v>
      </c>
      <c r="J5" s="29">
        <f t="shared" ref="J5:K15" si="0">G5*H5</f>
        <v>300</v>
      </c>
      <c r="K5" s="87">
        <f>H5*I5</f>
        <v>5.208333333333333E-3</v>
      </c>
      <c r="L5" s="71"/>
      <c r="M5" s="73"/>
      <c r="N5" s="50"/>
      <c r="O5" s="29">
        <f t="shared" ref="O5:P15" si="1">L5*M5</f>
        <v>0</v>
      </c>
      <c r="P5" s="87">
        <f t="shared" si="1"/>
        <v>0</v>
      </c>
    </row>
    <row r="6" spans="1:21" ht="28.5" customHeight="1" x14ac:dyDescent="0.15">
      <c r="A6" s="21"/>
      <c r="B6" s="66"/>
      <c r="C6" s="68"/>
      <c r="D6" s="70"/>
      <c r="E6" s="33"/>
      <c r="F6" s="43" t="s">
        <v>23</v>
      </c>
      <c r="G6" s="72"/>
      <c r="H6" s="74"/>
      <c r="I6" s="51"/>
      <c r="J6" s="36"/>
      <c r="K6" s="88"/>
      <c r="L6" s="72"/>
      <c r="M6" s="74"/>
      <c r="N6" s="51"/>
      <c r="O6" s="36"/>
      <c r="P6" s="88"/>
    </row>
    <row r="7" spans="1:21" ht="28.5" customHeight="1" x14ac:dyDescent="0.15">
      <c r="A7" s="21">
        <v>2</v>
      </c>
      <c r="B7" s="75" t="s">
        <v>5</v>
      </c>
      <c r="C7" s="77" t="s">
        <v>20</v>
      </c>
      <c r="D7" s="69" t="s">
        <v>12</v>
      </c>
      <c r="E7" s="38"/>
      <c r="F7" s="42" t="s">
        <v>17</v>
      </c>
      <c r="G7" s="79">
        <v>50</v>
      </c>
      <c r="H7" s="81">
        <v>8</v>
      </c>
      <c r="I7" s="83">
        <v>9.2592592592592585E-4</v>
      </c>
      <c r="J7" s="30">
        <f t="shared" ref="J7:K7" si="2">G7*H7</f>
        <v>400</v>
      </c>
      <c r="K7" s="89">
        <f t="shared" si="2"/>
        <v>7.4074074074074068E-3</v>
      </c>
      <c r="L7" s="79"/>
      <c r="M7" s="81"/>
      <c r="N7" s="83"/>
      <c r="O7" s="30">
        <f t="shared" ref="O7" si="3">L7*M7</f>
        <v>0</v>
      </c>
      <c r="P7" s="85">
        <f t="shared" si="1"/>
        <v>0</v>
      </c>
    </row>
    <row r="8" spans="1:21" ht="28.5" customHeight="1" x14ac:dyDescent="0.15">
      <c r="A8" s="21"/>
      <c r="B8" s="76"/>
      <c r="C8" s="78"/>
      <c r="D8" s="70"/>
      <c r="E8" s="38"/>
      <c r="F8" s="43" t="s">
        <v>33</v>
      </c>
      <c r="G8" s="80"/>
      <c r="H8" s="82"/>
      <c r="I8" s="84"/>
      <c r="J8" s="30"/>
      <c r="K8" s="86"/>
      <c r="L8" s="80"/>
      <c r="M8" s="82"/>
      <c r="N8" s="84"/>
      <c r="O8" s="30"/>
      <c r="P8" s="86"/>
    </row>
    <row r="9" spans="1:21" ht="28.5" customHeight="1" x14ac:dyDescent="0.15">
      <c r="A9" s="21">
        <v>3</v>
      </c>
      <c r="B9" s="75" t="s">
        <v>7</v>
      </c>
      <c r="C9" s="77" t="s">
        <v>28</v>
      </c>
      <c r="D9" s="69" t="s">
        <v>29</v>
      </c>
      <c r="E9" s="38"/>
      <c r="F9" s="42" t="s">
        <v>22</v>
      </c>
      <c r="G9" s="79">
        <v>100</v>
      </c>
      <c r="H9" s="81">
        <v>4</v>
      </c>
      <c r="I9" s="83">
        <v>1.5624999999999999E-3</v>
      </c>
      <c r="J9" s="30">
        <f t="shared" ref="J9:K9" si="4">G9*H9</f>
        <v>400</v>
      </c>
      <c r="K9" s="89">
        <f t="shared" si="4"/>
        <v>6.2499999999999995E-3</v>
      </c>
      <c r="L9" s="79"/>
      <c r="M9" s="81"/>
      <c r="N9" s="83"/>
      <c r="O9" s="30">
        <f t="shared" ref="O9:P9" si="5">L9*M9</f>
        <v>0</v>
      </c>
      <c r="P9" s="89">
        <f t="shared" si="5"/>
        <v>0</v>
      </c>
    </row>
    <row r="10" spans="1:21" ht="28.5" customHeight="1" x14ac:dyDescent="0.15">
      <c r="A10" s="21"/>
      <c r="B10" s="76"/>
      <c r="C10" s="78"/>
      <c r="D10" s="70"/>
      <c r="E10" s="38"/>
      <c r="F10" s="43" t="s">
        <v>31</v>
      </c>
      <c r="G10" s="80"/>
      <c r="H10" s="82"/>
      <c r="I10" s="84"/>
      <c r="J10" s="30"/>
      <c r="K10" s="86"/>
      <c r="L10" s="80"/>
      <c r="M10" s="82"/>
      <c r="N10" s="84"/>
      <c r="O10" s="30"/>
      <c r="P10" s="86"/>
    </row>
    <row r="11" spans="1:21" ht="28.5" customHeight="1" x14ac:dyDescent="0.15">
      <c r="A11" s="21">
        <v>4</v>
      </c>
      <c r="B11" s="75" t="s">
        <v>5</v>
      </c>
      <c r="C11" s="77" t="s">
        <v>26</v>
      </c>
      <c r="D11" s="69" t="s">
        <v>27</v>
      </c>
      <c r="E11" s="38"/>
      <c r="F11" s="42" t="s">
        <v>18</v>
      </c>
      <c r="G11" s="79">
        <v>100</v>
      </c>
      <c r="H11" s="81">
        <v>4</v>
      </c>
      <c r="I11" s="83">
        <v>1.3888888888888889E-3</v>
      </c>
      <c r="J11" s="30">
        <f t="shared" ref="J11:K11" si="6">G11*H11</f>
        <v>400</v>
      </c>
      <c r="K11" s="89">
        <f t="shared" si="6"/>
        <v>5.5555555555555558E-3</v>
      </c>
      <c r="L11" s="79"/>
      <c r="M11" s="81"/>
      <c r="N11" s="83"/>
      <c r="O11" s="30">
        <f t="shared" ref="O11:P11" si="7">L11*M11</f>
        <v>0</v>
      </c>
      <c r="P11" s="89">
        <f t="shared" si="7"/>
        <v>0</v>
      </c>
      <c r="T11" s="90" t="s">
        <v>8</v>
      </c>
      <c r="U11" s="90"/>
    </row>
    <row r="12" spans="1:21" ht="39.950000000000003" customHeight="1" x14ac:dyDescent="0.15">
      <c r="A12" s="21"/>
      <c r="B12" s="76"/>
      <c r="C12" s="78"/>
      <c r="D12" s="70"/>
      <c r="E12" s="38"/>
      <c r="F12" s="49" t="s">
        <v>32</v>
      </c>
      <c r="G12" s="80"/>
      <c r="H12" s="82"/>
      <c r="I12" s="84"/>
      <c r="J12" s="30"/>
      <c r="K12" s="86"/>
      <c r="L12" s="80"/>
      <c r="M12" s="82"/>
      <c r="N12" s="84"/>
      <c r="O12" s="30"/>
      <c r="P12" s="86"/>
    </row>
    <row r="13" spans="1:21" ht="28.5" customHeight="1" x14ac:dyDescent="0.15">
      <c r="A13" s="21">
        <v>5</v>
      </c>
      <c r="B13" s="53" t="s">
        <v>5</v>
      </c>
      <c r="C13" s="67" t="s">
        <v>30</v>
      </c>
      <c r="D13" s="69" t="s">
        <v>47</v>
      </c>
      <c r="E13" s="34"/>
      <c r="F13" s="44" t="s">
        <v>19</v>
      </c>
      <c r="G13" s="71">
        <v>50</v>
      </c>
      <c r="H13" s="73">
        <v>8</v>
      </c>
      <c r="I13" s="50">
        <v>8.1018518518518516E-4</v>
      </c>
      <c r="J13" s="29">
        <f t="shared" si="0"/>
        <v>400</v>
      </c>
      <c r="K13" s="87">
        <f t="shared" si="0"/>
        <v>6.4814814814814813E-3</v>
      </c>
      <c r="L13" s="71"/>
      <c r="M13" s="73"/>
      <c r="N13" s="50"/>
      <c r="O13" s="29">
        <f t="shared" si="1"/>
        <v>0</v>
      </c>
      <c r="P13" s="87">
        <f t="shared" si="1"/>
        <v>0</v>
      </c>
      <c r="T13" s="12">
        <f>SUM(K5:K12)</f>
        <v>2.4421296296296295E-2</v>
      </c>
    </row>
    <row r="14" spans="1:21" ht="28.5" customHeight="1" x14ac:dyDescent="0.15">
      <c r="A14" s="21"/>
      <c r="B14" s="54"/>
      <c r="C14" s="68"/>
      <c r="D14" s="70"/>
      <c r="E14" s="37"/>
      <c r="F14" s="47" t="s">
        <v>48</v>
      </c>
      <c r="G14" s="72"/>
      <c r="H14" s="74"/>
      <c r="I14" s="51"/>
      <c r="J14" s="29"/>
      <c r="K14" s="88"/>
      <c r="L14" s="72"/>
      <c r="M14" s="74"/>
      <c r="N14" s="51"/>
      <c r="O14" s="29"/>
      <c r="P14" s="88"/>
      <c r="T14" s="12"/>
    </row>
    <row r="15" spans="1:21" ht="28.5" customHeight="1" x14ac:dyDescent="0.15">
      <c r="A15" s="45">
        <v>6</v>
      </c>
      <c r="B15" s="91" t="s">
        <v>6</v>
      </c>
      <c r="C15" s="92" t="s">
        <v>25</v>
      </c>
      <c r="D15" s="93"/>
      <c r="E15" s="39"/>
      <c r="F15" s="42" t="s">
        <v>17</v>
      </c>
      <c r="G15" s="94">
        <v>200</v>
      </c>
      <c r="H15" s="73">
        <v>1</v>
      </c>
      <c r="I15" s="50">
        <v>3.472222222222222E-3</v>
      </c>
      <c r="J15" s="40">
        <f t="shared" si="0"/>
        <v>200</v>
      </c>
      <c r="K15" s="87">
        <f t="shared" si="0"/>
        <v>3.472222222222222E-3</v>
      </c>
      <c r="L15" s="94"/>
      <c r="M15" s="73"/>
      <c r="N15" s="50"/>
      <c r="O15" s="40">
        <f t="shared" si="1"/>
        <v>0</v>
      </c>
      <c r="P15" s="87">
        <f t="shared" si="1"/>
        <v>0</v>
      </c>
    </row>
    <row r="16" spans="1:21" ht="28.5" customHeight="1" x14ac:dyDescent="0.15">
      <c r="B16" s="91"/>
      <c r="C16" s="92"/>
      <c r="D16" s="93"/>
      <c r="E16" s="39"/>
      <c r="F16" s="43" t="s">
        <v>44</v>
      </c>
      <c r="G16" s="95"/>
      <c r="H16" s="74"/>
      <c r="I16" s="51"/>
      <c r="J16" s="40"/>
      <c r="K16" s="88"/>
      <c r="L16" s="95"/>
      <c r="M16" s="74"/>
      <c r="N16" s="51"/>
      <c r="O16" s="40"/>
      <c r="P16" s="88"/>
    </row>
    <row r="17" spans="7:16" ht="28.5" customHeight="1" x14ac:dyDescent="0.15">
      <c r="G17" s="96">
        <f>SUM(J5:J15)</f>
        <v>2100</v>
      </c>
      <c r="H17" s="96"/>
      <c r="I17" s="22"/>
      <c r="J17" s="23"/>
      <c r="K17" s="12">
        <f>SUM(K5:K15)</f>
        <v>3.4374999999999996E-2</v>
      </c>
      <c r="L17" s="96">
        <f>SUM(O5:O15)</f>
        <v>0</v>
      </c>
      <c r="M17" s="96"/>
      <c r="P17" s="12">
        <f>SUM(P5:P15)</f>
        <v>0</v>
      </c>
    </row>
    <row r="18" spans="7:16" ht="51.75" customHeight="1" x14ac:dyDescent="0.15"/>
  </sheetData>
  <mergeCells count="75">
    <mergeCell ref="G17:H17"/>
    <mergeCell ref="L17:M17"/>
    <mergeCell ref="N11:N12"/>
    <mergeCell ref="P11:P12"/>
    <mergeCell ref="N13:N14"/>
    <mergeCell ref="P13:P14"/>
    <mergeCell ref="I15:I16"/>
    <mergeCell ref="K15:K16"/>
    <mergeCell ref="L15:L16"/>
    <mergeCell ref="M15:M16"/>
    <mergeCell ref="N15:N16"/>
    <mergeCell ref="P15:P16"/>
    <mergeCell ref="B15:B16"/>
    <mergeCell ref="C15:C16"/>
    <mergeCell ref="D15:D16"/>
    <mergeCell ref="G15:G16"/>
    <mergeCell ref="H15:H16"/>
    <mergeCell ref="N9:N10"/>
    <mergeCell ref="P9:P10"/>
    <mergeCell ref="T11:U11"/>
    <mergeCell ref="B13:B14"/>
    <mergeCell ref="C13:C14"/>
    <mergeCell ref="D13:D14"/>
    <mergeCell ref="G13:G14"/>
    <mergeCell ref="H13:H14"/>
    <mergeCell ref="I13:I14"/>
    <mergeCell ref="K13:K14"/>
    <mergeCell ref="L13:L14"/>
    <mergeCell ref="M13:M14"/>
    <mergeCell ref="I11:I12"/>
    <mergeCell ref="K11:K12"/>
    <mergeCell ref="L11:L12"/>
    <mergeCell ref="M11:M12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I7:I8"/>
    <mergeCell ref="K7:K8"/>
    <mergeCell ref="L7:L8"/>
    <mergeCell ref="M7:M8"/>
    <mergeCell ref="K9:K10"/>
    <mergeCell ref="L9:L10"/>
    <mergeCell ref="M9:M10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U20"/>
  <sheetViews>
    <sheetView view="pageBreakPreview" topLeftCell="A4" zoomScale="85" zoomScaleNormal="100" zoomScaleSheetLayoutView="85" workbookViewId="0">
      <selection activeCell="H11" sqref="H11:H12"/>
    </sheetView>
  </sheetViews>
  <sheetFormatPr defaultColWidth="9.5" defaultRowHeight="46.5" customHeight="1" x14ac:dyDescent="0.15"/>
  <cols>
    <col min="1" max="1" width="2.75" style="26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26" customWidth="1"/>
    <col min="19" max="19" width="4.25" style="26" customWidth="1"/>
    <col min="20" max="16384" width="9.5" style="26"/>
  </cols>
  <sheetData>
    <row r="1" spans="1:21" s="17" customFormat="1" ht="56.25" customHeight="1" x14ac:dyDescent="0.15">
      <c r="A1" s="15"/>
      <c r="B1" s="27">
        <v>42600</v>
      </c>
      <c r="C1" s="16" t="s">
        <v>11</v>
      </c>
      <c r="E1" s="52"/>
      <c r="F1" s="52"/>
      <c r="G1" s="52"/>
      <c r="H1" s="52"/>
      <c r="I1" s="52"/>
      <c r="J1" s="52"/>
      <c r="K1" s="52"/>
      <c r="L1" s="52"/>
      <c r="M1" s="52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53" t="s">
        <v>2</v>
      </c>
      <c r="C3" s="55" t="s">
        <v>14</v>
      </c>
      <c r="D3" s="57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54"/>
      <c r="C4" s="56"/>
      <c r="D4" s="58"/>
      <c r="E4" s="25"/>
      <c r="F4" s="35" t="s">
        <v>16</v>
      </c>
      <c r="G4" s="59" t="s">
        <v>9</v>
      </c>
      <c r="H4" s="60"/>
      <c r="I4" s="60"/>
      <c r="J4" s="60"/>
      <c r="K4" s="61"/>
      <c r="L4" s="62" t="s">
        <v>10</v>
      </c>
      <c r="M4" s="63"/>
      <c r="N4" s="63"/>
      <c r="O4" s="63"/>
      <c r="P4" s="64"/>
    </row>
    <row r="5" spans="1:21" ht="28.5" customHeight="1" x14ac:dyDescent="0.15">
      <c r="A5" s="21">
        <v>1</v>
      </c>
      <c r="B5" s="65" t="s">
        <v>4</v>
      </c>
      <c r="C5" s="67" t="s">
        <v>46</v>
      </c>
      <c r="D5" s="69"/>
      <c r="E5" s="33"/>
      <c r="F5" s="42" t="s">
        <v>17</v>
      </c>
      <c r="G5" s="71">
        <v>100</v>
      </c>
      <c r="H5" s="73">
        <v>3</v>
      </c>
      <c r="I5" s="50">
        <v>1.736111111111111E-3</v>
      </c>
      <c r="J5" s="29">
        <f t="shared" ref="J5:K17" si="0">G5*H5</f>
        <v>300</v>
      </c>
      <c r="K5" s="87">
        <f>H5*I5</f>
        <v>5.208333333333333E-3</v>
      </c>
      <c r="L5" s="71">
        <v>100</v>
      </c>
      <c r="M5" s="73">
        <v>3</v>
      </c>
      <c r="N5" s="50">
        <v>1.736111111111111E-3</v>
      </c>
      <c r="O5" s="29">
        <f t="shared" ref="O5:P17" si="1">L5*M5</f>
        <v>300</v>
      </c>
      <c r="P5" s="87">
        <f t="shared" si="1"/>
        <v>5.208333333333333E-3</v>
      </c>
    </row>
    <row r="6" spans="1:21" s="32" customFormat="1" ht="28.5" customHeight="1" x14ac:dyDescent="0.15">
      <c r="A6" s="21"/>
      <c r="B6" s="66"/>
      <c r="C6" s="68"/>
      <c r="D6" s="70"/>
      <c r="E6" s="33"/>
      <c r="F6" s="43" t="s">
        <v>24</v>
      </c>
      <c r="G6" s="72"/>
      <c r="H6" s="74"/>
      <c r="I6" s="51"/>
      <c r="J6" s="36"/>
      <c r="K6" s="88"/>
      <c r="L6" s="72"/>
      <c r="M6" s="74"/>
      <c r="N6" s="51"/>
      <c r="O6" s="36"/>
      <c r="P6" s="88"/>
      <c r="Q6" s="1"/>
    </row>
    <row r="7" spans="1:21" s="31" customFormat="1" ht="28.5" customHeight="1" x14ac:dyDescent="0.15">
      <c r="A7" s="21">
        <v>2</v>
      </c>
      <c r="B7" s="75" t="s">
        <v>5</v>
      </c>
      <c r="C7" s="77" t="s">
        <v>20</v>
      </c>
      <c r="D7" s="69" t="s">
        <v>40</v>
      </c>
      <c r="E7" s="38"/>
      <c r="F7" s="42" t="s">
        <v>17</v>
      </c>
      <c r="G7" s="79">
        <v>50</v>
      </c>
      <c r="H7" s="81">
        <v>8</v>
      </c>
      <c r="I7" s="83">
        <v>9.2592592592592585E-4</v>
      </c>
      <c r="J7" s="30">
        <f t="shared" ref="J7" si="2">G7*H7</f>
        <v>400</v>
      </c>
      <c r="K7" s="89">
        <f t="shared" ref="K7" si="3">H7*I7</f>
        <v>7.4074074074074068E-3</v>
      </c>
      <c r="L7" s="79">
        <v>50</v>
      </c>
      <c r="M7" s="81">
        <v>8</v>
      </c>
      <c r="N7" s="83">
        <v>9.2592592592592585E-4</v>
      </c>
      <c r="O7" s="30">
        <f t="shared" ref="O7" si="4">L7*M7</f>
        <v>400</v>
      </c>
      <c r="P7" s="85">
        <f t="shared" si="1"/>
        <v>7.4074074074074068E-3</v>
      </c>
      <c r="Q7" s="1"/>
    </row>
    <row r="8" spans="1:21" s="32" customFormat="1" ht="28.5" customHeight="1" x14ac:dyDescent="0.15">
      <c r="A8" s="21"/>
      <c r="B8" s="76"/>
      <c r="C8" s="78"/>
      <c r="D8" s="70"/>
      <c r="E8" s="38"/>
      <c r="F8" s="43" t="s">
        <v>33</v>
      </c>
      <c r="G8" s="80"/>
      <c r="H8" s="82"/>
      <c r="I8" s="84"/>
      <c r="J8" s="30"/>
      <c r="K8" s="86"/>
      <c r="L8" s="80"/>
      <c r="M8" s="82"/>
      <c r="N8" s="84"/>
      <c r="O8" s="30"/>
      <c r="P8" s="86"/>
      <c r="Q8" s="1"/>
    </row>
    <row r="9" spans="1:21" s="28" customFormat="1" ht="28.5" customHeight="1" x14ac:dyDescent="0.15">
      <c r="A9" s="21">
        <v>3</v>
      </c>
      <c r="B9" s="75" t="s">
        <v>7</v>
      </c>
      <c r="C9" s="77" t="s">
        <v>35</v>
      </c>
      <c r="D9" s="69" t="s">
        <v>41</v>
      </c>
      <c r="E9" s="38"/>
      <c r="F9" s="42" t="s">
        <v>18</v>
      </c>
      <c r="G9" s="79">
        <v>50</v>
      </c>
      <c r="H9" s="81">
        <v>10</v>
      </c>
      <c r="I9" s="83">
        <v>6.9444444444444447E-4</v>
      </c>
      <c r="J9" s="30">
        <f t="shared" ref="J9" si="5">G9*H9</f>
        <v>500</v>
      </c>
      <c r="K9" s="89">
        <f t="shared" ref="K9" si="6">H9*I9</f>
        <v>6.9444444444444449E-3</v>
      </c>
      <c r="L9" s="79">
        <v>50</v>
      </c>
      <c r="M9" s="81">
        <v>8</v>
      </c>
      <c r="N9" s="83">
        <v>8.1018518518518516E-4</v>
      </c>
      <c r="O9" s="30">
        <f t="shared" ref="O9" si="7">L9*M9</f>
        <v>400</v>
      </c>
      <c r="P9" s="89">
        <f t="shared" ref="P9" si="8">M9*N9</f>
        <v>6.4814814814814813E-3</v>
      </c>
      <c r="Q9" s="1"/>
    </row>
    <row r="10" spans="1:21" s="32" customFormat="1" ht="28.5" customHeight="1" x14ac:dyDescent="0.15">
      <c r="A10" s="21"/>
      <c r="B10" s="76"/>
      <c r="C10" s="78"/>
      <c r="D10" s="70"/>
      <c r="E10" s="38"/>
      <c r="F10" s="43" t="s">
        <v>45</v>
      </c>
      <c r="G10" s="80"/>
      <c r="H10" s="82"/>
      <c r="I10" s="84"/>
      <c r="J10" s="30"/>
      <c r="K10" s="86"/>
      <c r="L10" s="80"/>
      <c r="M10" s="82"/>
      <c r="N10" s="84"/>
      <c r="O10" s="30"/>
      <c r="P10" s="86"/>
      <c r="Q10" s="1"/>
    </row>
    <row r="11" spans="1:21" s="48" customFormat="1" ht="28.5" customHeight="1" x14ac:dyDescent="0.15">
      <c r="A11" s="21">
        <v>4</v>
      </c>
      <c r="B11" s="75" t="s">
        <v>5</v>
      </c>
      <c r="C11" s="77" t="s">
        <v>43</v>
      </c>
      <c r="D11" s="69" t="s">
        <v>42</v>
      </c>
      <c r="E11" s="38"/>
      <c r="F11" s="42" t="s">
        <v>17</v>
      </c>
      <c r="G11" s="79">
        <v>100</v>
      </c>
      <c r="H11" s="81">
        <v>1</v>
      </c>
      <c r="I11" s="83">
        <v>2.0833333333333333E-3</v>
      </c>
      <c r="J11" s="30">
        <f t="shared" ref="J11" si="9">G11*H11</f>
        <v>100</v>
      </c>
      <c r="K11" s="89">
        <f t="shared" ref="K11" si="10">H11*I11</f>
        <v>2.0833333333333333E-3</v>
      </c>
      <c r="L11" s="79">
        <v>100</v>
      </c>
      <c r="M11" s="81">
        <v>1</v>
      </c>
      <c r="N11" s="83">
        <v>2.0833333333333333E-3</v>
      </c>
      <c r="O11" s="30">
        <f t="shared" ref="O11" si="11">L11*M11</f>
        <v>100</v>
      </c>
      <c r="P11" s="89">
        <f t="shared" ref="P11" si="12">M11*N11</f>
        <v>2.0833333333333333E-3</v>
      </c>
      <c r="Q11" s="1"/>
      <c r="T11" s="90" t="s">
        <v>8</v>
      </c>
      <c r="U11" s="90"/>
    </row>
    <row r="12" spans="1:21" s="48" customFormat="1" ht="28.5" customHeight="1" x14ac:dyDescent="0.15">
      <c r="A12" s="21"/>
      <c r="B12" s="76"/>
      <c r="C12" s="78"/>
      <c r="D12" s="70"/>
      <c r="E12" s="38"/>
      <c r="F12" s="43" t="s">
        <v>44</v>
      </c>
      <c r="G12" s="80"/>
      <c r="H12" s="82"/>
      <c r="I12" s="84"/>
      <c r="J12" s="30"/>
      <c r="K12" s="86"/>
      <c r="L12" s="80"/>
      <c r="M12" s="82"/>
      <c r="N12" s="84"/>
      <c r="O12" s="30"/>
      <c r="P12" s="86"/>
      <c r="Q12" s="1"/>
    </row>
    <row r="13" spans="1:21" ht="28.5" customHeight="1" x14ac:dyDescent="0.15">
      <c r="A13" s="21">
        <v>5</v>
      </c>
      <c r="B13" s="75" t="s">
        <v>5</v>
      </c>
      <c r="C13" s="77" t="s">
        <v>28</v>
      </c>
      <c r="D13" s="69" t="s">
        <v>36</v>
      </c>
      <c r="E13" s="38"/>
      <c r="F13" s="42" t="s">
        <v>18</v>
      </c>
      <c r="G13" s="79">
        <v>100</v>
      </c>
      <c r="H13" s="81">
        <v>4</v>
      </c>
      <c r="I13" s="83">
        <v>1.3888888888888889E-3</v>
      </c>
      <c r="J13" s="30">
        <f t="shared" ref="J13" si="13">G13*H13</f>
        <v>400</v>
      </c>
      <c r="K13" s="89">
        <f t="shared" ref="K13" si="14">H13*I13</f>
        <v>5.5555555555555558E-3</v>
      </c>
      <c r="L13" s="79">
        <v>50</v>
      </c>
      <c r="M13" s="81">
        <v>8</v>
      </c>
      <c r="N13" s="83">
        <v>6.9444444444444447E-4</v>
      </c>
      <c r="O13" s="30">
        <f t="shared" ref="O13" si="15">L13*M13</f>
        <v>400</v>
      </c>
      <c r="P13" s="89">
        <f t="shared" ref="P13" si="16">M13*N13</f>
        <v>5.5555555555555558E-3</v>
      </c>
      <c r="T13" s="90" t="s">
        <v>8</v>
      </c>
      <c r="U13" s="90"/>
    </row>
    <row r="14" spans="1:21" s="32" customFormat="1" ht="28.5" customHeight="1" x14ac:dyDescent="0.15">
      <c r="A14" s="21"/>
      <c r="B14" s="76"/>
      <c r="C14" s="78"/>
      <c r="D14" s="70"/>
      <c r="E14" s="38"/>
      <c r="F14" s="43" t="s">
        <v>37</v>
      </c>
      <c r="G14" s="80"/>
      <c r="H14" s="82"/>
      <c r="I14" s="84"/>
      <c r="J14" s="30"/>
      <c r="K14" s="86"/>
      <c r="L14" s="80"/>
      <c r="M14" s="82"/>
      <c r="N14" s="84"/>
      <c r="O14" s="30"/>
      <c r="P14" s="86"/>
      <c r="Q14" s="1"/>
    </row>
    <row r="15" spans="1:21" ht="28.5" customHeight="1" x14ac:dyDescent="0.15">
      <c r="A15" s="21">
        <v>6</v>
      </c>
      <c r="B15" s="53" t="s">
        <v>5</v>
      </c>
      <c r="C15" s="67" t="s">
        <v>34</v>
      </c>
      <c r="D15" s="69" t="s">
        <v>38</v>
      </c>
      <c r="E15" s="34"/>
      <c r="F15" s="44" t="s">
        <v>18</v>
      </c>
      <c r="G15" s="71">
        <v>50</v>
      </c>
      <c r="H15" s="73">
        <v>8</v>
      </c>
      <c r="I15" s="50">
        <v>6.9444444444444447E-4</v>
      </c>
      <c r="J15" s="29">
        <f t="shared" si="0"/>
        <v>400</v>
      </c>
      <c r="K15" s="87">
        <f t="shared" si="0"/>
        <v>5.5555555555555558E-3</v>
      </c>
      <c r="L15" s="71">
        <v>50</v>
      </c>
      <c r="M15" s="73">
        <v>8</v>
      </c>
      <c r="N15" s="50">
        <v>6.9444444444444447E-4</v>
      </c>
      <c r="O15" s="29">
        <f t="shared" si="1"/>
        <v>400</v>
      </c>
      <c r="P15" s="87">
        <f t="shared" si="1"/>
        <v>5.5555555555555558E-3</v>
      </c>
      <c r="T15" s="12">
        <f>SUM(K5:K13)</f>
        <v>2.7199074074074073E-2</v>
      </c>
    </row>
    <row r="16" spans="1:21" s="32" customFormat="1" ht="28.5" customHeight="1" x14ac:dyDescent="0.15">
      <c r="A16" s="21"/>
      <c r="B16" s="54"/>
      <c r="C16" s="68"/>
      <c r="D16" s="70"/>
      <c r="E16" s="37"/>
      <c r="F16" s="41" t="s">
        <v>39</v>
      </c>
      <c r="G16" s="72"/>
      <c r="H16" s="74"/>
      <c r="I16" s="51"/>
      <c r="J16" s="29"/>
      <c r="K16" s="88"/>
      <c r="L16" s="72"/>
      <c r="M16" s="74"/>
      <c r="N16" s="51"/>
      <c r="O16" s="29"/>
      <c r="P16" s="88"/>
      <c r="Q16" s="1"/>
      <c r="T16" s="12"/>
    </row>
    <row r="17" spans="1:17" ht="28.5" customHeight="1" x14ac:dyDescent="0.15">
      <c r="A17" s="32">
        <v>7</v>
      </c>
      <c r="B17" s="91" t="s">
        <v>6</v>
      </c>
      <c r="C17" s="92" t="s">
        <v>46</v>
      </c>
      <c r="D17" s="93"/>
      <c r="E17" s="39"/>
      <c r="F17" s="42" t="s">
        <v>17</v>
      </c>
      <c r="G17" s="94">
        <v>200</v>
      </c>
      <c r="H17" s="73">
        <v>1</v>
      </c>
      <c r="I17" s="50">
        <v>3.472222222222222E-3</v>
      </c>
      <c r="J17" s="40">
        <f t="shared" si="0"/>
        <v>200</v>
      </c>
      <c r="K17" s="87">
        <f t="shared" si="0"/>
        <v>3.472222222222222E-3</v>
      </c>
      <c r="L17" s="94">
        <v>200</v>
      </c>
      <c r="M17" s="73">
        <v>1</v>
      </c>
      <c r="N17" s="50">
        <v>3.472222222222222E-3</v>
      </c>
      <c r="O17" s="40">
        <f t="shared" si="1"/>
        <v>200</v>
      </c>
      <c r="P17" s="87">
        <f t="shared" si="1"/>
        <v>3.472222222222222E-3</v>
      </c>
    </row>
    <row r="18" spans="1:17" s="32" customFormat="1" ht="28.5" customHeight="1" x14ac:dyDescent="0.15">
      <c r="B18" s="91"/>
      <c r="C18" s="92"/>
      <c r="D18" s="93"/>
      <c r="E18" s="39"/>
      <c r="F18" s="43" t="s">
        <v>44</v>
      </c>
      <c r="G18" s="95"/>
      <c r="H18" s="74"/>
      <c r="I18" s="51"/>
      <c r="J18" s="40"/>
      <c r="K18" s="88"/>
      <c r="L18" s="95"/>
      <c r="M18" s="74"/>
      <c r="N18" s="51"/>
      <c r="O18" s="40"/>
      <c r="P18" s="88"/>
      <c r="Q18" s="1"/>
    </row>
    <row r="19" spans="1:17" ht="28.5" customHeight="1" x14ac:dyDescent="0.15">
      <c r="G19" s="96">
        <f>SUM(J5:J17)</f>
        <v>2300</v>
      </c>
      <c r="H19" s="96"/>
      <c r="I19" s="22"/>
      <c r="J19" s="23"/>
      <c r="K19" s="12">
        <f>SUM(K5:K17)</f>
        <v>3.622685185185185E-2</v>
      </c>
      <c r="L19" s="96">
        <f>SUM(O5:O17)</f>
        <v>2200</v>
      </c>
      <c r="M19" s="96"/>
      <c r="P19" s="12">
        <f>SUM(P5:P17)</f>
        <v>3.5763888888888887E-2</v>
      </c>
    </row>
    <row r="20" spans="1:17" ht="51.75" customHeight="1" x14ac:dyDescent="0.15"/>
  </sheetData>
  <mergeCells count="87">
    <mergeCell ref="T13:U13"/>
    <mergeCell ref="E1:M1"/>
    <mergeCell ref="G4:K4"/>
    <mergeCell ref="L4:P4"/>
    <mergeCell ref="G19:H19"/>
    <mergeCell ref="L19:M19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G13:G14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B9:B10"/>
    <mergeCell ref="B17:B18"/>
    <mergeCell ref="B15:B16"/>
    <mergeCell ref="B13:B14"/>
    <mergeCell ref="C17:C18"/>
    <mergeCell ref="C15:C16"/>
    <mergeCell ref="C13:C14"/>
    <mergeCell ref="C9:C10"/>
    <mergeCell ref="B11:B12"/>
    <mergeCell ref="C11:C12"/>
    <mergeCell ref="D17:D18"/>
    <mergeCell ref="D15:D16"/>
    <mergeCell ref="D13:D14"/>
    <mergeCell ref="D9:D10"/>
    <mergeCell ref="N7:N8"/>
    <mergeCell ref="M7:M8"/>
    <mergeCell ref="L7:L8"/>
    <mergeCell ref="K7:K8"/>
    <mergeCell ref="I7:I8"/>
    <mergeCell ref="H7:H8"/>
    <mergeCell ref="G7:G8"/>
    <mergeCell ref="H17:H18"/>
    <mergeCell ref="H15:H16"/>
    <mergeCell ref="H13:H14"/>
    <mergeCell ref="G17:G18"/>
    <mergeCell ref="G15:G16"/>
    <mergeCell ref="H9:H10"/>
    <mergeCell ref="G9:G10"/>
    <mergeCell ref="K17:K18"/>
    <mergeCell ref="K15:K16"/>
    <mergeCell ref="K13:K14"/>
    <mergeCell ref="I17:I18"/>
    <mergeCell ref="I15:I16"/>
    <mergeCell ref="I13:I14"/>
    <mergeCell ref="P17:P18"/>
    <mergeCell ref="N17:N18"/>
    <mergeCell ref="M17:M18"/>
    <mergeCell ref="L17:L18"/>
    <mergeCell ref="L15:L16"/>
    <mergeCell ref="M15:M16"/>
    <mergeCell ref="N15:N16"/>
    <mergeCell ref="P15:P16"/>
    <mergeCell ref="P13:P14"/>
    <mergeCell ref="N13:N14"/>
    <mergeCell ref="M13:M14"/>
    <mergeCell ref="L13:L14"/>
    <mergeCell ref="I9:I10"/>
    <mergeCell ref="P9:P10"/>
    <mergeCell ref="N9:N10"/>
    <mergeCell ref="M9:M10"/>
    <mergeCell ref="L9:L10"/>
    <mergeCell ref="K9:K10"/>
    <mergeCell ref="L11:L12"/>
    <mergeCell ref="M11:M12"/>
    <mergeCell ref="N11:N12"/>
    <mergeCell ref="P11:P12"/>
    <mergeCell ref="T11:U11"/>
    <mergeCell ref="D11:D12"/>
    <mergeCell ref="G11:G12"/>
    <mergeCell ref="H11:H12"/>
    <mergeCell ref="I11:I12"/>
    <mergeCell ref="K11:K12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前半</vt:lpstr>
      <vt:lpstr>後半</vt:lpstr>
      <vt:lpstr>Sheet1</vt:lpstr>
      <vt:lpstr>後半!Print_Area</vt:lpstr>
      <vt:lpstr>前半!Print_Area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2016-08-02T09:36:36Z</cp:lastPrinted>
  <dcterms:created xsi:type="dcterms:W3CDTF">2003-01-31T06:36:25Z</dcterms:created>
  <dcterms:modified xsi:type="dcterms:W3CDTF">2016-08-16T01:35:13Z</dcterms:modified>
</cp:coreProperties>
</file>